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-460" windowWidth="25600" windowHeight="16000" tabRatio="500" activeTab="3"/>
  </bookViews>
  <sheets>
    <sheet name="10月" sheetId="6" r:id="rId1"/>
    <sheet name="11月" sheetId="5" r:id="rId2"/>
    <sheet name="12月" sheetId="7" r:id="rId3"/>
    <sheet name="記入例" sheetId="3" r:id="rId4"/>
    <sheet name="雛形" sheetId="2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J35" i="7"/>
  <c r="I35" i="7"/>
  <c r="F4" i="7"/>
  <c r="D5" i="7"/>
  <c r="F5" i="7"/>
  <c r="D6" i="7"/>
  <c r="F6" i="7"/>
  <c r="D7" i="7"/>
  <c r="F7" i="7"/>
  <c r="D8" i="7"/>
  <c r="F8" i="7"/>
  <c r="D9" i="7"/>
  <c r="F9" i="7"/>
  <c r="D10" i="7"/>
  <c r="F10" i="7"/>
  <c r="D11" i="7"/>
  <c r="F11" i="7"/>
  <c r="D12" i="7"/>
  <c r="F12" i="7"/>
  <c r="D13" i="7"/>
  <c r="F13" i="7"/>
  <c r="D14" i="7"/>
  <c r="F14" i="7"/>
  <c r="D15" i="7"/>
  <c r="F15" i="7"/>
  <c r="D16" i="7"/>
  <c r="F16" i="7"/>
  <c r="D17" i="7"/>
  <c r="F17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25" i="7"/>
  <c r="F25" i="7"/>
  <c r="D26" i="7"/>
  <c r="F26" i="7"/>
  <c r="D27" i="7"/>
  <c r="F27" i="7"/>
  <c r="D28" i="7"/>
  <c r="F28" i="7"/>
  <c r="D29" i="7"/>
  <c r="F29" i="7"/>
  <c r="D30" i="7"/>
  <c r="F30" i="7"/>
  <c r="D31" i="7"/>
  <c r="F31" i="7"/>
  <c r="D32" i="7"/>
  <c r="F32" i="7"/>
  <c r="D33" i="7"/>
  <c r="F33" i="7"/>
  <c r="D34" i="7"/>
  <c r="F34" i="7"/>
  <c r="F35" i="7"/>
  <c r="J34" i="7"/>
  <c r="B34" i="7"/>
  <c r="C34" i="7"/>
  <c r="J33" i="7"/>
  <c r="B33" i="7"/>
  <c r="C33" i="7"/>
  <c r="J32" i="7"/>
  <c r="B32" i="7"/>
  <c r="C32" i="7"/>
  <c r="J31" i="7"/>
  <c r="B31" i="7"/>
  <c r="C31" i="7"/>
  <c r="J30" i="7"/>
  <c r="B30" i="7"/>
  <c r="C30" i="7"/>
  <c r="J29" i="7"/>
  <c r="B29" i="7"/>
  <c r="C29" i="7"/>
  <c r="J28" i="7"/>
  <c r="B28" i="7"/>
  <c r="C28" i="7"/>
  <c r="J27" i="7"/>
  <c r="B27" i="7"/>
  <c r="C27" i="7"/>
  <c r="J26" i="7"/>
  <c r="B26" i="7"/>
  <c r="C26" i="7"/>
  <c r="J25" i="7"/>
  <c r="B25" i="7"/>
  <c r="C25" i="7"/>
  <c r="J24" i="7"/>
  <c r="B24" i="7"/>
  <c r="C24" i="7"/>
  <c r="J23" i="7"/>
  <c r="B23" i="7"/>
  <c r="C23" i="7"/>
  <c r="J22" i="7"/>
  <c r="B22" i="7"/>
  <c r="C22" i="7"/>
  <c r="J21" i="7"/>
  <c r="B21" i="7"/>
  <c r="C21" i="7"/>
  <c r="J20" i="7"/>
  <c r="B20" i="7"/>
  <c r="C20" i="7"/>
  <c r="J19" i="7"/>
  <c r="B19" i="7"/>
  <c r="C19" i="7"/>
  <c r="J18" i="7"/>
  <c r="B18" i="7"/>
  <c r="C18" i="7"/>
  <c r="J17" i="7"/>
  <c r="B17" i="7"/>
  <c r="C17" i="7"/>
  <c r="J16" i="7"/>
  <c r="B16" i="7"/>
  <c r="C16" i="7"/>
  <c r="J15" i="7"/>
  <c r="B15" i="7"/>
  <c r="C15" i="7"/>
  <c r="J14" i="7"/>
  <c r="B14" i="7"/>
  <c r="C14" i="7"/>
  <c r="J13" i="7"/>
  <c r="B13" i="7"/>
  <c r="C13" i="7"/>
  <c r="J12" i="7"/>
  <c r="B12" i="7"/>
  <c r="C12" i="7"/>
  <c r="J11" i="7"/>
  <c r="B11" i="7"/>
  <c r="C11" i="7"/>
  <c r="J10" i="7"/>
  <c r="B10" i="7"/>
  <c r="C10" i="7"/>
  <c r="J9" i="7"/>
  <c r="B9" i="7"/>
  <c r="C9" i="7"/>
  <c r="J8" i="7"/>
  <c r="B8" i="7"/>
  <c r="C8" i="7"/>
  <c r="J7" i="7"/>
  <c r="B7" i="7"/>
  <c r="C7" i="7"/>
  <c r="J6" i="7"/>
  <c r="B6" i="7"/>
  <c r="C6" i="7"/>
  <c r="J5" i="7"/>
  <c r="B5" i="7"/>
  <c r="C5" i="7"/>
  <c r="J4" i="7"/>
  <c r="B4" i="7"/>
  <c r="C4" i="7"/>
  <c r="H35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J35" i="6"/>
  <c r="I35" i="6"/>
  <c r="F4" i="6"/>
  <c r="D5" i="6"/>
  <c r="F5" i="6"/>
  <c r="D6" i="6"/>
  <c r="F6" i="6"/>
  <c r="D7" i="6"/>
  <c r="F7" i="6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D15" i="6"/>
  <c r="F15" i="6"/>
  <c r="D16" i="6"/>
  <c r="F16" i="6"/>
  <c r="D17" i="6"/>
  <c r="F17" i="6"/>
  <c r="D18" i="6"/>
  <c r="F18" i="6"/>
  <c r="D19" i="6"/>
  <c r="F19" i="6"/>
  <c r="D20" i="6"/>
  <c r="F20" i="6"/>
  <c r="D21" i="6"/>
  <c r="F21" i="6"/>
  <c r="D22" i="6"/>
  <c r="F22" i="6"/>
  <c r="D23" i="6"/>
  <c r="F23" i="6"/>
  <c r="D24" i="6"/>
  <c r="F24" i="6"/>
  <c r="D25" i="6"/>
  <c r="F25" i="6"/>
  <c r="D26" i="6"/>
  <c r="F26" i="6"/>
  <c r="D27" i="6"/>
  <c r="F27" i="6"/>
  <c r="D28" i="6"/>
  <c r="F28" i="6"/>
  <c r="D29" i="6"/>
  <c r="F29" i="6"/>
  <c r="D30" i="6"/>
  <c r="F30" i="6"/>
  <c r="D31" i="6"/>
  <c r="F31" i="6"/>
  <c r="D32" i="6"/>
  <c r="F32" i="6"/>
  <c r="D33" i="6"/>
  <c r="F33" i="6"/>
  <c r="D34" i="6"/>
  <c r="F34" i="6"/>
  <c r="F35" i="6"/>
  <c r="J34" i="6"/>
  <c r="B34" i="6"/>
  <c r="C34" i="6"/>
  <c r="J33" i="6"/>
  <c r="B33" i="6"/>
  <c r="C33" i="6"/>
  <c r="J32" i="6"/>
  <c r="B32" i="6"/>
  <c r="C32" i="6"/>
  <c r="J31" i="6"/>
  <c r="B31" i="6"/>
  <c r="C31" i="6"/>
  <c r="J30" i="6"/>
  <c r="B30" i="6"/>
  <c r="C30" i="6"/>
  <c r="J29" i="6"/>
  <c r="B29" i="6"/>
  <c r="C29" i="6"/>
  <c r="J28" i="6"/>
  <c r="B28" i="6"/>
  <c r="C28" i="6"/>
  <c r="J27" i="6"/>
  <c r="B27" i="6"/>
  <c r="C27" i="6"/>
  <c r="J26" i="6"/>
  <c r="B26" i="6"/>
  <c r="C26" i="6"/>
  <c r="J25" i="6"/>
  <c r="B25" i="6"/>
  <c r="C25" i="6"/>
  <c r="J24" i="6"/>
  <c r="B24" i="6"/>
  <c r="C24" i="6"/>
  <c r="J23" i="6"/>
  <c r="B23" i="6"/>
  <c r="C23" i="6"/>
  <c r="J22" i="6"/>
  <c r="B22" i="6"/>
  <c r="C22" i="6"/>
  <c r="J21" i="6"/>
  <c r="B21" i="6"/>
  <c r="C21" i="6"/>
  <c r="J20" i="6"/>
  <c r="B20" i="6"/>
  <c r="C20" i="6"/>
  <c r="J19" i="6"/>
  <c r="B19" i="6"/>
  <c r="C19" i="6"/>
  <c r="J18" i="6"/>
  <c r="B18" i="6"/>
  <c r="C18" i="6"/>
  <c r="J17" i="6"/>
  <c r="B17" i="6"/>
  <c r="C17" i="6"/>
  <c r="J16" i="6"/>
  <c r="B16" i="6"/>
  <c r="C16" i="6"/>
  <c r="J15" i="6"/>
  <c r="B15" i="6"/>
  <c r="C15" i="6"/>
  <c r="J14" i="6"/>
  <c r="B14" i="6"/>
  <c r="C14" i="6"/>
  <c r="J13" i="6"/>
  <c r="B13" i="6"/>
  <c r="C13" i="6"/>
  <c r="J12" i="6"/>
  <c r="B12" i="6"/>
  <c r="C12" i="6"/>
  <c r="J11" i="6"/>
  <c r="B11" i="6"/>
  <c r="C11" i="6"/>
  <c r="J10" i="6"/>
  <c r="B10" i="6"/>
  <c r="C10" i="6"/>
  <c r="J9" i="6"/>
  <c r="B9" i="6"/>
  <c r="C9" i="6"/>
  <c r="J8" i="6"/>
  <c r="B8" i="6"/>
  <c r="C8" i="6"/>
  <c r="J7" i="6"/>
  <c r="B7" i="6"/>
  <c r="C7" i="6"/>
  <c r="J6" i="6"/>
  <c r="B6" i="6"/>
  <c r="C6" i="6"/>
  <c r="J5" i="6"/>
  <c r="B5" i="6"/>
  <c r="C5" i="6"/>
  <c r="J4" i="6"/>
  <c r="B4" i="6"/>
  <c r="C4" i="6"/>
  <c r="H35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J35" i="5"/>
  <c r="I35" i="5"/>
  <c r="F4" i="5"/>
  <c r="D5" i="5"/>
  <c r="F5" i="5"/>
  <c r="D6" i="5"/>
  <c r="F6" i="5"/>
  <c r="D7" i="5"/>
  <c r="F7" i="5"/>
  <c r="D8" i="5"/>
  <c r="F8" i="5"/>
  <c r="D9" i="5"/>
  <c r="F9" i="5"/>
  <c r="D10" i="5"/>
  <c r="F10" i="5"/>
  <c r="D11" i="5"/>
  <c r="F11" i="5"/>
  <c r="D12" i="5"/>
  <c r="F12" i="5"/>
  <c r="D13" i="5"/>
  <c r="F13" i="5"/>
  <c r="D14" i="5"/>
  <c r="F14" i="5"/>
  <c r="D15" i="5"/>
  <c r="F15" i="5"/>
  <c r="D16" i="5"/>
  <c r="F16" i="5"/>
  <c r="D17" i="5"/>
  <c r="F17" i="5"/>
  <c r="D18" i="5"/>
  <c r="F18" i="5"/>
  <c r="D19" i="5"/>
  <c r="F19" i="5"/>
  <c r="D20" i="5"/>
  <c r="F20" i="5"/>
  <c r="D21" i="5"/>
  <c r="F21" i="5"/>
  <c r="D22" i="5"/>
  <c r="F22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32" i="5"/>
  <c r="F32" i="5"/>
  <c r="D33" i="5"/>
  <c r="F33" i="5"/>
  <c r="D34" i="5"/>
  <c r="F34" i="5"/>
  <c r="F35" i="5"/>
  <c r="J34" i="5"/>
  <c r="B34" i="5"/>
  <c r="C34" i="5"/>
  <c r="J33" i="5"/>
  <c r="B33" i="5"/>
  <c r="C33" i="5"/>
  <c r="J32" i="5"/>
  <c r="B32" i="5"/>
  <c r="C32" i="5"/>
  <c r="J31" i="5"/>
  <c r="B31" i="5"/>
  <c r="C31" i="5"/>
  <c r="J30" i="5"/>
  <c r="B30" i="5"/>
  <c r="C30" i="5"/>
  <c r="J29" i="5"/>
  <c r="B29" i="5"/>
  <c r="C29" i="5"/>
  <c r="J28" i="5"/>
  <c r="B28" i="5"/>
  <c r="C28" i="5"/>
  <c r="J27" i="5"/>
  <c r="B27" i="5"/>
  <c r="C27" i="5"/>
  <c r="J26" i="5"/>
  <c r="B26" i="5"/>
  <c r="C26" i="5"/>
  <c r="J25" i="5"/>
  <c r="B25" i="5"/>
  <c r="C25" i="5"/>
  <c r="J24" i="5"/>
  <c r="B24" i="5"/>
  <c r="C24" i="5"/>
  <c r="J23" i="5"/>
  <c r="B23" i="5"/>
  <c r="C23" i="5"/>
  <c r="J22" i="5"/>
  <c r="B22" i="5"/>
  <c r="C22" i="5"/>
  <c r="J21" i="5"/>
  <c r="B21" i="5"/>
  <c r="C21" i="5"/>
  <c r="J20" i="5"/>
  <c r="B20" i="5"/>
  <c r="C20" i="5"/>
  <c r="J19" i="5"/>
  <c r="B19" i="5"/>
  <c r="C19" i="5"/>
  <c r="J18" i="5"/>
  <c r="B18" i="5"/>
  <c r="C18" i="5"/>
  <c r="J17" i="5"/>
  <c r="B17" i="5"/>
  <c r="C17" i="5"/>
  <c r="J16" i="5"/>
  <c r="B16" i="5"/>
  <c r="C16" i="5"/>
  <c r="J15" i="5"/>
  <c r="B15" i="5"/>
  <c r="C15" i="5"/>
  <c r="J14" i="5"/>
  <c r="B14" i="5"/>
  <c r="C14" i="5"/>
  <c r="J13" i="5"/>
  <c r="B13" i="5"/>
  <c r="C13" i="5"/>
  <c r="J12" i="5"/>
  <c r="B12" i="5"/>
  <c r="C12" i="5"/>
  <c r="J11" i="5"/>
  <c r="B11" i="5"/>
  <c r="C11" i="5"/>
  <c r="J10" i="5"/>
  <c r="B10" i="5"/>
  <c r="C10" i="5"/>
  <c r="J9" i="5"/>
  <c r="B9" i="5"/>
  <c r="C9" i="5"/>
  <c r="J8" i="5"/>
  <c r="B8" i="5"/>
  <c r="C8" i="5"/>
  <c r="J7" i="5"/>
  <c r="B7" i="5"/>
  <c r="C7" i="5"/>
  <c r="J6" i="5"/>
  <c r="B6" i="5"/>
  <c r="C6" i="5"/>
  <c r="J5" i="5"/>
  <c r="B5" i="5"/>
  <c r="C5" i="5"/>
  <c r="J4" i="5"/>
  <c r="B4" i="5"/>
  <c r="C4" i="5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4" i="2"/>
  <c r="C9" i="3"/>
  <c r="E9" i="3"/>
  <c r="G34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I34" i="3"/>
  <c r="H34" i="3"/>
  <c r="E3" i="3"/>
  <c r="C4" i="3"/>
  <c r="E4" i="3"/>
  <c r="C5" i="3"/>
  <c r="E5" i="3"/>
  <c r="C6" i="3"/>
  <c r="E6" i="3"/>
  <c r="C8" i="3"/>
  <c r="E8" i="3"/>
  <c r="C10" i="3"/>
  <c r="E10" i="3"/>
  <c r="C11" i="3"/>
  <c r="E11" i="3"/>
  <c r="C12" i="3"/>
  <c r="E12" i="3"/>
  <c r="C13" i="3"/>
  <c r="E13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1" i="3"/>
  <c r="E31" i="3"/>
  <c r="C32" i="3"/>
  <c r="E32" i="3"/>
  <c r="C33" i="3"/>
  <c r="E33" i="3"/>
  <c r="E34" i="3"/>
  <c r="I33" i="3"/>
  <c r="A33" i="3"/>
  <c r="B33" i="3"/>
  <c r="I32" i="3"/>
  <c r="A32" i="3"/>
  <c r="B32" i="3"/>
  <c r="I31" i="3"/>
  <c r="A31" i="3"/>
  <c r="B31" i="3"/>
  <c r="I30" i="3"/>
  <c r="A30" i="3"/>
  <c r="B30" i="3"/>
  <c r="I29" i="3"/>
  <c r="A29" i="3"/>
  <c r="B29" i="3"/>
  <c r="I28" i="3"/>
  <c r="A28" i="3"/>
  <c r="B28" i="3"/>
  <c r="I27" i="3"/>
  <c r="A27" i="3"/>
  <c r="B27" i="3"/>
  <c r="I26" i="3"/>
  <c r="A26" i="3"/>
  <c r="B26" i="3"/>
  <c r="I25" i="3"/>
  <c r="A25" i="3"/>
  <c r="B25" i="3"/>
  <c r="I24" i="3"/>
  <c r="A24" i="3"/>
  <c r="B24" i="3"/>
  <c r="I23" i="3"/>
  <c r="A23" i="3"/>
  <c r="B23" i="3"/>
  <c r="I22" i="3"/>
  <c r="A22" i="3"/>
  <c r="B22" i="3"/>
  <c r="I21" i="3"/>
  <c r="A21" i="3"/>
  <c r="B21" i="3"/>
  <c r="I20" i="3"/>
  <c r="A20" i="3"/>
  <c r="B20" i="3"/>
  <c r="I19" i="3"/>
  <c r="A19" i="3"/>
  <c r="B19" i="3"/>
  <c r="I18" i="3"/>
  <c r="A18" i="3"/>
  <c r="B18" i="3"/>
  <c r="I17" i="3"/>
  <c r="A17" i="3"/>
  <c r="B17" i="3"/>
  <c r="I16" i="3"/>
  <c r="A16" i="3"/>
  <c r="B16" i="3"/>
  <c r="I15" i="3"/>
  <c r="A15" i="3"/>
  <c r="B15" i="3"/>
  <c r="I14" i="3"/>
  <c r="A14" i="3"/>
  <c r="B14" i="3"/>
  <c r="I13" i="3"/>
  <c r="A13" i="3"/>
  <c r="B13" i="3"/>
  <c r="I12" i="3"/>
  <c r="A12" i="3"/>
  <c r="B12" i="3"/>
  <c r="I11" i="3"/>
  <c r="A11" i="3"/>
  <c r="B11" i="3"/>
  <c r="I10" i="3"/>
  <c r="A10" i="3"/>
  <c r="B10" i="3"/>
  <c r="I9" i="3"/>
  <c r="A9" i="3"/>
  <c r="B9" i="3"/>
  <c r="I8" i="3"/>
  <c r="A8" i="3"/>
  <c r="B8" i="3"/>
  <c r="I7" i="3"/>
  <c r="A7" i="3"/>
  <c r="B7" i="3"/>
  <c r="I6" i="3"/>
  <c r="A6" i="3"/>
  <c r="B6" i="3"/>
  <c r="I5" i="3"/>
  <c r="A5" i="3"/>
  <c r="B5" i="3"/>
  <c r="I4" i="3"/>
  <c r="A4" i="3"/>
  <c r="B4" i="3"/>
  <c r="I3" i="3"/>
  <c r="A3" i="3"/>
  <c r="B3" i="3"/>
  <c r="H35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35" i="2"/>
  <c r="I35" i="2"/>
  <c r="F4" i="2"/>
  <c r="D5" i="2"/>
  <c r="F5" i="2"/>
  <c r="D6" i="2"/>
  <c r="F6" i="2"/>
  <c r="D7" i="2"/>
  <c r="F7" i="2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D21" i="2"/>
  <c r="F21" i="2"/>
  <c r="D22" i="2"/>
  <c r="F22" i="2"/>
  <c r="D23" i="2"/>
  <c r="F23" i="2"/>
  <c r="D24" i="2"/>
  <c r="F24" i="2"/>
  <c r="D25" i="2"/>
  <c r="F25" i="2"/>
  <c r="D26" i="2"/>
  <c r="F26" i="2"/>
  <c r="D27" i="2"/>
  <c r="F27" i="2"/>
  <c r="D28" i="2"/>
  <c r="F28" i="2"/>
  <c r="D29" i="2"/>
  <c r="F29" i="2"/>
  <c r="D30" i="2"/>
  <c r="F30" i="2"/>
  <c r="D31" i="2"/>
  <c r="F31" i="2"/>
  <c r="D32" i="2"/>
  <c r="F32" i="2"/>
  <c r="D33" i="2"/>
  <c r="F33" i="2"/>
  <c r="D34" i="2"/>
  <c r="F34" i="2"/>
  <c r="F35" i="2"/>
  <c r="J34" i="2"/>
  <c r="C34" i="2"/>
  <c r="J33" i="2"/>
  <c r="C33" i="2"/>
  <c r="J32" i="2"/>
  <c r="C32" i="2"/>
  <c r="J31" i="2"/>
  <c r="C31" i="2"/>
  <c r="J30" i="2"/>
  <c r="C30" i="2"/>
  <c r="J29" i="2"/>
  <c r="C29" i="2"/>
  <c r="J28" i="2"/>
  <c r="C28" i="2"/>
  <c r="J27" i="2"/>
  <c r="C27" i="2"/>
  <c r="J26" i="2"/>
  <c r="C26" i="2"/>
  <c r="J25" i="2"/>
  <c r="C25" i="2"/>
  <c r="J24" i="2"/>
  <c r="C24" i="2"/>
  <c r="J23" i="2"/>
  <c r="C23" i="2"/>
  <c r="J22" i="2"/>
  <c r="C22" i="2"/>
  <c r="J21" i="2"/>
  <c r="C21" i="2"/>
  <c r="J20" i="2"/>
  <c r="C20" i="2"/>
  <c r="J19" i="2"/>
  <c r="C19" i="2"/>
  <c r="J18" i="2"/>
  <c r="C18" i="2"/>
  <c r="J17" i="2"/>
  <c r="C17" i="2"/>
  <c r="J16" i="2"/>
  <c r="C16" i="2"/>
  <c r="J15" i="2"/>
  <c r="C15" i="2"/>
  <c r="J14" i="2"/>
  <c r="C14" i="2"/>
  <c r="J13" i="2"/>
  <c r="C13" i="2"/>
  <c r="J12" i="2"/>
  <c r="C12" i="2"/>
  <c r="J11" i="2"/>
  <c r="C11" i="2"/>
  <c r="J10" i="2"/>
  <c r="C10" i="2"/>
  <c r="J9" i="2"/>
  <c r="C9" i="2"/>
  <c r="J8" i="2"/>
  <c r="C8" i="2"/>
  <c r="J7" i="2"/>
  <c r="C7" i="2"/>
  <c r="J6" i="2"/>
  <c r="C6" i="2"/>
  <c r="J5" i="2"/>
  <c r="C5" i="2"/>
  <c r="J4" i="2"/>
  <c r="C4" i="2"/>
</calcChain>
</file>

<file path=xl/sharedStrings.xml><?xml version="1.0" encoding="utf-8"?>
<sst xmlns="http://schemas.openxmlformats.org/spreadsheetml/2006/main" count="49" uniqueCount="13">
  <si>
    <t>月</t>
    <rPh sb="0" eb="1">
      <t>ガt</t>
    </rPh>
    <phoneticPr fontId="4"/>
  </si>
  <si>
    <t>年</t>
    <rPh sb="0" eb="1">
      <t>ネン</t>
    </rPh>
    <phoneticPr fontId="4"/>
  </si>
  <si>
    <t>開始金額</t>
    <rPh sb="0" eb="4">
      <t>カイs</t>
    </rPh>
    <phoneticPr fontId="4"/>
  </si>
  <si>
    <t>終了金額</t>
    <rPh sb="0" eb="4">
      <t>シュウry</t>
    </rPh>
    <phoneticPr fontId="4"/>
  </si>
  <si>
    <t>利益</t>
    <rPh sb="0" eb="2">
      <t>リエk</t>
    </rPh>
    <phoneticPr fontId="4"/>
  </si>
  <si>
    <t>取引回数</t>
    <rPh sb="0" eb="4">
      <t>トリヒk</t>
    </rPh>
    <phoneticPr fontId="4"/>
  </si>
  <si>
    <t>勝ち</t>
    <rPh sb="0" eb="1">
      <t>カ</t>
    </rPh>
    <phoneticPr fontId="4"/>
  </si>
  <si>
    <t>負け</t>
    <rPh sb="0" eb="2">
      <t>make</t>
    </rPh>
    <phoneticPr fontId="4"/>
  </si>
  <si>
    <t>勝率</t>
    <rPh sb="0" eb="2">
      <t>ショウリt</t>
    </rPh>
    <phoneticPr fontId="4"/>
  </si>
  <si>
    <t>・年、月を入力すると自動でカレンダーが生成されます。</t>
    <rPh sb="1" eb="4">
      <t>ネン</t>
    </rPh>
    <rPh sb="5" eb="10">
      <t>ニュウリョク</t>
    </rPh>
    <rPh sb="10" eb="13">
      <t>ジドウd</t>
    </rPh>
    <rPh sb="19" eb="21">
      <t>セイセ</t>
    </rPh>
    <phoneticPr fontId="3"/>
  </si>
  <si>
    <t>・勝率は５５％を下回ると赤字になります。</t>
    <rPh sb="1" eb="4">
      <t>ショウr</t>
    </rPh>
    <rPh sb="8" eb="12">
      <t>シタマワr</t>
    </rPh>
    <rPh sb="12" eb="19">
      <t>アカj</t>
    </rPh>
    <phoneticPr fontId="3"/>
  </si>
  <si>
    <t>・オレンジ部分に入力。</t>
    <rPh sb="5" eb="7">
      <t>ブブン</t>
    </rPh>
    <rPh sb="8" eb="10">
      <t>ニュウリョk</t>
    </rPh>
    <phoneticPr fontId="3"/>
  </si>
  <si>
    <t>・土曜日は開始金額、利益を消去。月曜日に金曜日の終了金額を転記。</t>
    <rPh sb="1" eb="5">
      <t>ドヨウビh</t>
    </rPh>
    <rPh sb="5" eb="9">
      <t>カイシキン</t>
    </rPh>
    <rPh sb="10" eb="13">
      <t>リエk</t>
    </rPh>
    <rPh sb="13" eb="15">
      <t>ショウky</t>
    </rPh>
    <rPh sb="16" eb="20">
      <t>ゲt</t>
    </rPh>
    <rPh sb="20" eb="24">
      <t>キン</t>
    </rPh>
    <rPh sb="24" eb="29">
      <t>シュウry</t>
    </rPh>
    <rPh sb="29" eb="31">
      <t>テンキ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</si>
</sst>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aaa"/>
    <numFmt numFmtId="178" formatCode="0;\-0;;@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rgb="FF000000"/>
      <name val="MS PGothic"/>
    </font>
    <font>
      <sz val="11"/>
      <color rgb="FF000000"/>
      <name val="Osaka"/>
      <charset val="128"/>
    </font>
    <font>
      <sz val="6"/>
      <name val="ＭＳ Ｐゴシック"/>
      <family val="2"/>
      <charset val="128"/>
      <scheme val="minor"/>
    </font>
    <font>
      <sz val="6"/>
      <name val="MS PGothic"/>
    </font>
    <font>
      <sz val="11"/>
      <color rgb="FF333333"/>
      <name val="Osaka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2"/>
      <color rgb="FF000000"/>
      <name val="Osaka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Alignment="1"/>
    <xf numFmtId="0" fontId="2" fillId="0" borderId="0" xfId="1" applyFont="1" applyFill="1" applyAlignment="1"/>
    <xf numFmtId="0" fontId="2" fillId="0" borderId="1" xfId="1" applyFont="1" applyFill="1" applyBorder="1" applyAlignment="1"/>
    <xf numFmtId="176" fontId="5" fillId="0" borderId="1" xfId="1" applyNumberFormat="1" applyFont="1" applyFill="1" applyBorder="1" applyAlignment="1"/>
    <xf numFmtId="177" fontId="2" fillId="0" borderId="1" xfId="1" applyNumberFormat="1" applyFont="1" applyFill="1" applyBorder="1" applyAlignment="1"/>
    <xf numFmtId="178" fontId="2" fillId="0" borderId="1" xfId="1" applyNumberFormat="1" applyFont="1" applyFill="1" applyBorder="1" applyAlignment="1"/>
    <xf numFmtId="0" fontId="2" fillId="2" borderId="1" xfId="1" applyFont="1" applyFill="1" applyBorder="1" applyAlignment="1"/>
    <xf numFmtId="178" fontId="2" fillId="2" borderId="1" xfId="1" applyNumberFormat="1" applyFont="1" applyFill="1" applyBorder="1" applyAlignment="1"/>
    <xf numFmtId="9" fontId="2" fillId="0" borderId="1" xfId="2" applyFont="1" applyFill="1" applyBorder="1" applyAlignment="1"/>
    <xf numFmtId="178" fontId="2" fillId="0" borderId="0" xfId="1" applyNumberFormat="1" applyFont="1" applyFill="1" applyAlignment="1"/>
    <xf numFmtId="178" fontId="2" fillId="0" borderId="2" xfId="1" applyNumberFormat="1" applyFont="1" applyFill="1" applyBorder="1" applyAlignment="1"/>
    <xf numFmtId="178" fontId="2" fillId="0" borderId="4" xfId="1" applyNumberFormat="1" applyFont="1" applyFill="1" applyBorder="1" applyAlignment="1"/>
    <xf numFmtId="178" fontId="2" fillId="0" borderId="5" xfId="1" applyNumberFormat="1" applyFont="1" applyFill="1" applyBorder="1" applyAlignment="1"/>
    <xf numFmtId="178" fontId="2" fillId="0" borderId="0" xfId="1" applyNumberFormat="1" applyFont="1" applyFill="1" applyBorder="1" applyAlignment="1"/>
    <xf numFmtId="0" fontId="2" fillId="2" borderId="6" xfId="1" applyFont="1" applyFill="1" applyBorder="1" applyAlignment="1"/>
    <xf numFmtId="178" fontId="2" fillId="2" borderId="6" xfId="1" applyNumberFormat="1" applyFont="1" applyFill="1" applyBorder="1" applyAlignment="1"/>
    <xf numFmtId="9" fontId="2" fillId="0" borderId="5" xfId="2" applyFont="1" applyFill="1" applyBorder="1" applyAlignment="1"/>
    <xf numFmtId="178" fontId="2" fillId="2" borderId="7" xfId="1" applyNumberFormat="1" applyFont="1" applyFill="1" applyBorder="1" applyAlignment="1"/>
    <xf numFmtId="178" fontId="2" fillId="2" borderId="8" xfId="1" applyNumberFormat="1" applyFont="1" applyFill="1" applyBorder="1" applyAlignment="1"/>
    <xf numFmtId="178" fontId="2" fillId="0" borderId="10" xfId="1" applyNumberFormat="1" applyFont="1" applyFill="1" applyBorder="1" applyAlignment="1"/>
    <xf numFmtId="9" fontId="2" fillId="0" borderId="10" xfId="2" applyFont="1" applyFill="1" applyBorder="1" applyAlignment="1"/>
    <xf numFmtId="176" fontId="5" fillId="0" borderId="9" xfId="1" applyNumberFormat="1" applyFont="1" applyFill="1" applyBorder="1" applyAlignment="1"/>
    <xf numFmtId="177" fontId="2" fillId="0" borderId="9" xfId="1" applyNumberFormat="1" applyFont="1" applyFill="1" applyBorder="1" applyAlignment="1"/>
    <xf numFmtId="178" fontId="2" fillId="0" borderId="11" xfId="1" applyNumberFormat="1" applyFont="1" applyFill="1" applyBorder="1" applyAlignment="1"/>
    <xf numFmtId="178" fontId="2" fillId="2" borderId="12" xfId="1" applyNumberFormat="1" applyFont="1" applyFill="1" applyBorder="1" applyAlignment="1"/>
    <xf numFmtId="178" fontId="2" fillId="0" borderId="13" xfId="1" applyNumberFormat="1" applyFont="1" applyFill="1" applyBorder="1" applyAlignment="1"/>
    <xf numFmtId="178" fontId="2" fillId="2" borderId="14" xfId="1" applyNumberFormat="1" applyFont="1" applyFill="1" applyBorder="1" applyAlignment="1"/>
    <xf numFmtId="178" fontId="2" fillId="2" borderId="15" xfId="1" applyNumberFormat="1" applyFont="1" applyFill="1" applyBorder="1" applyAlignment="1"/>
    <xf numFmtId="9" fontId="2" fillId="0" borderId="13" xfId="2" applyFont="1" applyFill="1" applyBorder="1" applyAlignment="1"/>
    <xf numFmtId="176" fontId="5" fillId="0" borderId="10" xfId="1" applyNumberFormat="1" applyFont="1" applyFill="1" applyBorder="1" applyAlignment="1"/>
    <xf numFmtId="177" fontId="2" fillId="0" borderId="10" xfId="1" applyNumberFormat="1" applyFont="1" applyFill="1" applyBorder="1" applyAlignment="1"/>
    <xf numFmtId="178" fontId="2" fillId="0" borderId="16" xfId="1" applyNumberFormat="1" applyFont="1" applyFill="1" applyBorder="1" applyAlignment="1"/>
    <xf numFmtId="0" fontId="2" fillId="2" borderId="17" xfId="1" applyFont="1" applyFill="1" applyBorder="1" applyAlignment="1"/>
    <xf numFmtId="178" fontId="2" fillId="0" borderId="18" xfId="1" applyNumberFormat="1" applyFont="1" applyFill="1" applyBorder="1" applyAlignment="1"/>
    <xf numFmtId="178" fontId="2" fillId="2" borderId="19" xfId="1" applyNumberFormat="1" applyFont="1" applyFill="1" applyBorder="1" applyAlignment="1"/>
    <xf numFmtId="178" fontId="2" fillId="2" borderId="20" xfId="1" applyNumberFormat="1" applyFont="1" applyFill="1" applyBorder="1" applyAlignment="1"/>
    <xf numFmtId="9" fontId="2" fillId="0" borderId="18" xfId="2" applyFont="1" applyFill="1" applyBorder="1" applyAlignment="1"/>
    <xf numFmtId="0" fontId="2" fillId="0" borderId="9" xfId="1" applyFont="1" applyFill="1" applyBorder="1" applyAlignment="1"/>
    <xf numFmtId="0" fontId="2" fillId="0" borderId="21" xfId="1" applyFont="1" applyFill="1" applyBorder="1" applyAlignment="1"/>
    <xf numFmtId="0" fontId="2" fillId="2" borderId="3" xfId="1" applyFont="1" applyFill="1" applyBorder="1" applyAlignment="1"/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</cellXfs>
  <cellStyles count="11">
    <cellStyle name="パーセント 2" xfId="2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標準 2" xfId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10">
    <dxf>
      <font>
        <color rgb="FFFF000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16" workbookViewId="0">
      <selection activeCell="D22" sqref="D22"/>
    </sheetView>
  </sheetViews>
  <sheetFormatPr baseColWidth="12" defaultRowHeight="17" x14ac:dyDescent="0"/>
  <cols>
    <col min="1" max="1" width="2.83203125" style="2" customWidth="1"/>
    <col min="2" max="2" width="7" style="2" customWidth="1"/>
    <col min="3" max="3" width="5.33203125" style="2" customWidth="1"/>
    <col min="4" max="6" width="12.83203125" style="2"/>
    <col min="7" max="9" width="6.1640625" style="2" customWidth="1"/>
    <col min="10" max="10" width="8" style="2" customWidth="1"/>
    <col min="11" max="16384" width="12.83203125" style="2"/>
  </cols>
  <sheetData>
    <row r="1" spans="2:10" ht="13" customHeight="1" thickBot="1"/>
    <row r="2" spans="2:10" ht="18" thickBot="1">
      <c r="B2" s="40">
        <v>10</v>
      </c>
      <c r="C2" s="2" t="s">
        <v>0</v>
      </c>
      <c r="D2" s="40">
        <v>2019</v>
      </c>
      <c r="E2" s="2" t="s">
        <v>1</v>
      </c>
    </row>
    <row r="3" spans="2:10" ht="18" thickBot="1">
      <c r="B3" s="39"/>
      <c r="C3" s="38"/>
      <c r="D3" s="39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</row>
    <row r="4" spans="2:10" ht="18" thickTop="1">
      <c r="B4" s="30">
        <f>IF(DAY(DATE($D$2,$B$2, ROW()-3))=ROW()-3, DATE( $D$2,$B$2, ROW()-3), "")</f>
        <v>43739</v>
      </c>
      <c r="C4" s="31">
        <f>B4</f>
        <v>43739</v>
      </c>
      <c r="D4" s="32"/>
      <c r="E4" s="33"/>
      <c r="F4" s="34">
        <f t="shared" ref="F4:F34" si="0">E4-D4</f>
        <v>0</v>
      </c>
      <c r="G4" s="32">
        <f t="shared" ref="G4:G34" si="1">H4+I4</f>
        <v>0</v>
      </c>
      <c r="H4" s="35"/>
      <c r="I4" s="36"/>
      <c r="J4" s="37" t="str">
        <f>IFERROR((H4/G4),"")</f>
        <v/>
      </c>
    </row>
    <row r="5" spans="2:10">
      <c r="B5" s="30">
        <f t="shared" ref="B5:B34" si="2">IF(DAY(DATE($D$2,$B$2, ROW()-3))=ROW()-3, DATE( $D$2,$B$2, ROW()-3), "")</f>
        <v>43740</v>
      </c>
      <c r="C5" s="5">
        <f t="shared" ref="C5:C34" si="3">B5</f>
        <v>43740</v>
      </c>
      <c r="D5" s="12">
        <f t="shared" ref="D5:D34" si="4">E4</f>
        <v>0</v>
      </c>
      <c r="E5" s="15"/>
      <c r="F5" s="13">
        <f t="shared" si="0"/>
        <v>0</v>
      </c>
      <c r="G5" s="12">
        <f t="shared" si="1"/>
        <v>0</v>
      </c>
      <c r="H5" s="18"/>
      <c r="I5" s="19"/>
      <c r="J5" s="17" t="str">
        <f>IFERROR((H5/G5),"")</f>
        <v/>
      </c>
    </row>
    <row r="6" spans="2:10">
      <c r="B6" s="30">
        <f t="shared" si="2"/>
        <v>43741</v>
      </c>
      <c r="C6" s="5">
        <f t="shared" si="3"/>
        <v>43741</v>
      </c>
      <c r="D6" s="12">
        <f t="shared" si="4"/>
        <v>0</v>
      </c>
      <c r="E6" s="15"/>
      <c r="F6" s="13">
        <f t="shared" si="0"/>
        <v>0</v>
      </c>
      <c r="G6" s="12">
        <f t="shared" si="1"/>
        <v>0</v>
      </c>
      <c r="H6" s="18"/>
      <c r="I6" s="19"/>
      <c r="J6" s="17" t="str">
        <f>IFERROR((H6/G6),"")</f>
        <v/>
      </c>
    </row>
    <row r="7" spans="2:10">
      <c r="B7" s="30">
        <f t="shared" si="2"/>
        <v>43742</v>
      </c>
      <c r="C7" s="5">
        <f t="shared" si="3"/>
        <v>43742</v>
      </c>
      <c r="D7" s="12">
        <f t="shared" si="4"/>
        <v>0</v>
      </c>
      <c r="E7" s="15"/>
      <c r="F7" s="13">
        <f t="shared" si="0"/>
        <v>0</v>
      </c>
      <c r="G7" s="12">
        <f t="shared" si="1"/>
        <v>0</v>
      </c>
      <c r="H7" s="18"/>
      <c r="I7" s="19"/>
      <c r="J7" s="17" t="str">
        <f>IFERROR((H7/G7),"")</f>
        <v/>
      </c>
    </row>
    <row r="8" spans="2:10">
      <c r="B8" s="30">
        <f t="shared" si="2"/>
        <v>43743</v>
      </c>
      <c r="C8" s="5">
        <f>B8</f>
        <v>43743</v>
      </c>
      <c r="D8" s="12">
        <f t="shared" si="4"/>
        <v>0</v>
      </c>
      <c r="E8" s="16"/>
      <c r="F8" s="13">
        <f t="shared" si="0"/>
        <v>0</v>
      </c>
      <c r="G8" s="12">
        <f t="shared" si="1"/>
        <v>0</v>
      </c>
      <c r="H8" s="18"/>
      <c r="I8" s="19"/>
      <c r="J8" s="17" t="str">
        <f t="shared" ref="J8:J34" si="5">IFERROR((H8/G8),"")</f>
        <v/>
      </c>
    </row>
    <row r="9" spans="2:10">
      <c r="B9" s="30">
        <f t="shared" si="2"/>
        <v>43744</v>
      </c>
      <c r="C9" s="5">
        <f t="shared" si="3"/>
        <v>43744</v>
      </c>
      <c r="D9" s="12">
        <f t="shared" si="4"/>
        <v>0</v>
      </c>
      <c r="E9" s="16"/>
      <c r="F9" s="13">
        <f t="shared" si="0"/>
        <v>0</v>
      </c>
      <c r="G9" s="12">
        <f t="shared" si="1"/>
        <v>0</v>
      </c>
      <c r="H9" s="18"/>
      <c r="I9" s="19"/>
      <c r="J9" s="17" t="str">
        <f t="shared" si="5"/>
        <v/>
      </c>
    </row>
    <row r="10" spans="2:10">
      <c r="B10" s="30">
        <f t="shared" si="2"/>
        <v>43745</v>
      </c>
      <c r="C10" s="5">
        <f t="shared" si="3"/>
        <v>43745</v>
      </c>
      <c r="D10" s="12">
        <f t="shared" si="4"/>
        <v>0</v>
      </c>
      <c r="E10" s="16"/>
      <c r="F10" s="13">
        <f t="shared" si="0"/>
        <v>0</v>
      </c>
      <c r="G10" s="12">
        <f t="shared" si="1"/>
        <v>0</v>
      </c>
      <c r="H10" s="18"/>
      <c r="I10" s="19"/>
      <c r="J10" s="17" t="str">
        <f t="shared" si="5"/>
        <v/>
      </c>
    </row>
    <row r="11" spans="2:10">
      <c r="B11" s="30">
        <f t="shared" si="2"/>
        <v>43746</v>
      </c>
      <c r="C11" s="5">
        <f t="shared" si="3"/>
        <v>43746</v>
      </c>
      <c r="D11" s="12">
        <f t="shared" si="4"/>
        <v>0</v>
      </c>
      <c r="E11" s="16"/>
      <c r="F11" s="13">
        <f t="shared" si="0"/>
        <v>0</v>
      </c>
      <c r="G11" s="12">
        <f t="shared" si="1"/>
        <v>0</v>
      </c>
      <c r="H11" s="18"/>
      <c r="I11" s="19"/>
      <c r="J11" s="17" t="str">
        <f t="shared" si="5"/>
        <v/>
      </c>
    </row>
    <row r="12" spans="2:10">
      <c r="B12" s="30">
        <f t="shared" si="2"/>
        <v>43747</v>
      </c>
      <c r="C12" s="5">
        <f t="shared" si="3"/>
        <v>43747</v>
      </c>
      <c r="D12" s="12">
        <f t="shared" si="4"/>
        <v>0</v>
      </c>
      <c r="E12" s="16"/>
      <c r="F12" s="13">
        <f t="shared" si="0"/>
        <v>0</v>
      </c>
      <c r="G12" s="12">
        <f t="shared" si="1"/>
        <v>0</v>
      </c>
      <c r="H12" s="18"/>
      <c r="I12" s="19"/>
      <c r="J12" s="17" t="str">
        <f t="shared" si="5"/>
        <v/>
      </c>
    </row>
    <row r="13" spans="2:10">
      <c r="B13" s="30">
        <f t="shared" si="2"/>
        <v>43748</v>
      </c>
      <c r="C13" s="5">
        <f t="shared" si="3"/>
        <v>43748</v>
      </c>
      <c r="D13" s="12">
        <f t="shared" si="4"/>
        <v>0</v>
      </c>
      <c r="E13" s="16"/>
      <c r="F13" s="13">
        <f t="shared" si="0"/>
        <v>0</v>
      </c>
      <c r="G13" s="12">
        <f t="shared" si="1"/>
        <v>0</v>
      </c>
      <c r="H13" s="18"/>
      <c r="I13" s="19"/>
      <c r="J13" s="17" t="str">
        <f t="shared" si="5"/>
        <v/>
      </c>
    </row>
    <row r="14" spans="2:10">
      <c r="B14" s="30">
        <f t="shared" si="2"/>
        <v>43749</v>
      </c>
      <c r="C14" s="5">
        <f t="shared" si="3"/>
        <v>43749</v>
      </c>
      <c r="D14" s="12">
        <f t="shared" si="4"/>
        <v>0</v>
      </c>
      <c r="E14" s="16"/>
      <c r="F14" s="13">
        <f t="shared" si="0"/>
        <v>0</v>
      </c>
      <c r="G14" s="12">
        <f t="shared" si="1"/>
        <v>0</v>
      </c>
      <c r="H14" s="18"/>
      <c r="I14" s="19"/>
      <c r="J14" s="17" t="str">
        <f t="shared" si="5"/>
        <v/>
      </c>
    </row>
    <row r="15" spans="2:10">
      <c r="B15" s="30">
        <f t="shared" si="2"/>
        <v>43750</v>
      </c>
      <c r="C15" s="5">
        <f t="shared" si="3"/>
        <v>43750</v>
      </c>
      <c r="D15" s="12">
        <f t="shared" si="4"/>
        <v>0</v>
      </c>
      <c r="E15" s="16"/>
      <c r="F15" s="13">
        <f t="shared" si="0"/>
        <v>0</v>
      </c>
      <c r="G15" s="12">
        <f t="shared" si="1"/>
        <v>0</v>
      </c>
      <c r="H15" s="18"/>
      <c r="I15" s="19"/>
      <c r="J15" s="17" t="str">
        <f t="shared" si="5"/>
        <v/>
      </c>
    </row>
    <row r="16" spans="2:10">
      <c r="B16" s="30">
        <f t="shared" si="2"/>
        <v>43751</v>
      </c>
      <c r="C16" s="5">
        <f t="shared" si="3"/>
        <v>43751</v>
      </c>
      <c r="D16" s="12">
        <f t="shared" si="4"/>
        <v>0</v>
      </c>
      <c r="E16" s="16"/>
      <c r="F16" s="13">
        <f t="shared" si="0"/>
        <v>0</v>
      </c>
      <c r="G16" s="12">
        <f t="shared" si="1"/>
        <v>0</v>
      </c>
      <c r="H16" s="18"/>
      <c r="I16" s="19"/>
      <c r="J16" s="17" t="str">
        <f t="shared" si="5"/>
        <v/>
      </c>
    </row>
    <row r="17" spans="2:10">
      <c r="B17" s="30">
        <f t="shared" si="2"/>
        <v>43752</v>
      </c>
      <c r="C17" s="5">
        <f t="shared" si="3"/>
        <v>43752</v>
      </c>
      <c r="D17" s="12">
        <f t="shared" si="4"/>
        <v>0</v>
      </c>
      <c r="E17" s="16"/>
      <c r="F17" s="13">
        <f t="shared" si="0"/>
        <v>0</v>
      </c>
      <c r="G17" s="12">
        <f t="shared" si="1"/>
        <v>0</v>
      </c>
      <c r="H17" s="18"/>
      <c r="I17" s="19"/>
      <c r="J17" s="17" t="str">
        <f t="shared" si="5"/>
        <v/>
      </c>
    </row>
    <row r="18" spans="2:10">
      <c r="B18" s="30">
        <f t="shared" si="2"/>
        <v>43753</v>
      </c>
      <c r="C18" s="5">
        <f t="shared" si="3"/>
        <v>43753</v>
      </c>
      <c r="D18" s="12">
        <f t="shared" si="4"/>
        <v>0</v>
      </c>
      <c r="E18" s="16"/>
      <c r="F18" s="13">
        <f t="shared" si="0"/>
        <v>0</v>
      </c>
      <c r="G18" s="12">
        <f t="shared" si="1"/>
        <v>0</v>
      </c>
      <c r="H18" s="18"/>
      <c r="I18" s="19"/>
      <c r="J18" s="17" t="str">
        <f t="shared" si="5"/>
        <v/>
      </c>
    </row>
    <row r="19" spans="2:10">
      <c r="B19" s="30">
        <f t="shared" si="2"/>
        <v>43754</v>
      </c>
      <c r="C19" s="5">
        <f t="shared" si="3"/>
        <v>43754</v>
      </c>
      <c r="D19" s="12">
        <f t="shared" si="4"/>
        <v>0</v>
      </c>
      <c r="E19" s="16"/>
      <c r="F19" s="13">
        <f t="shared" si="0"/>
        <v>0</v>
      </c>
      <c r="G19" s="12">
        <f t="shared" si="1"/>
        <v>0</v>
      </c>
      <c r="H19" s="18"/>
      <c r="I19" s="19"/>
      <c r="J19" s="17" t="str">
        <f t="shared" si="5"/>
        <v/>
      </c>
    </row>
    <row r="20" spans="2:10">
      <c r="B20" s="30">
        <f t="shared" si="2"/>
        <v>43755</v>
      </c>
      <c r="C20" s="5">
        <f t="shared" si="3"/>
        <v>43755</v>
      </c>
      <c r="D20" s="12">
        <f t="shared" si="4"/>
        <v>0</v>
      </c>
      <c r="E20" s="16"/>
      <c r="F20" s="13">
        <f t="shared" si="0"/>
        <v>0</v>
      </c>
      <c r="G20" s="12">
        <f t="shared" si="1"/>
        <v>0</v>
      </c>
      <c r="H20" s="18"/>
      <c r="I20" s="19"/>
      <c r="J20" s="17" t="str">
        <f t="shared" si="5"/>
        <v/>
      </c>
    </row>
    <row r="21" spans="2:10">
      <c r="B21" s="30">
        <f t="shared" si="2"/>
        <v>43756</v>
      </c>
      <c r="C21" s="5">
        <f t="shared" si="3"/>
        <v>43756</v>
      </c>
      <c r="D21" s="12">
        <f t="shared" si="4"/>
        <v>0</v>
      </c>
      <c r="E21" s="16"/>
      <c r="F21" s="13">
        <f t="shared" si="0"/>
        <v>0</v>
      </c>
      <c r="G21" s="12">
        <f t="shared" si="1"/>
        <v>0</v>
      </c>
      <c r="H21" s="18"/>
      <c r="I21" s="19"/>
      <c r="J21" s="17" t="str">
        <f t="shared" si="5"/>
        <v/>
      </c>
    </row>
    <row r="22" spans="2:10">
      <c r="B22" s="30">
        <f t="shared" si="2"/>
        <v>43757</v>
      </c>
      <c r="C22" s="5">
        <f t="shared" si="3"/>
        <v>43757</v>
      </c>
      <c r="D22" s="12">
        <f t="shared" si="4"/>
        <v>0</v>
      </c>
      <c r="E22" s="16"/>
      <c r="F22" s="13">
        <f t="shared" si="0"/>
        <v>0</v>
      </c>
      <c r="G22" s="12">
        <f t="shared" si="1"/>
        <v>0</v>
      </c>
      <c r="H22" s="18"/>
      <c r="I22" s="19"/>
      <c r="J22" s="17" t="str">
        <f t="shared" si="5"/>
        <v/>
      </c>
    </row>
    <row r="23" spans="2:10">
      <c r="B23" s="30">
        <f t="shared" si="2"/>
        <v>43758</v>
      </c>
      <c r="C23" s="5">
        <f t="shared" si="3"/>
        <v>43758</v>
      </c>
      <c r="D23" s="12">
        <f t="shared" si="4"/>
        <v>0</v>
      </c>
      <c r="E23" s="16"/>
      <c r="F23" s="13">
        <f t="shared" si="0"/>
        <v>0</v>
      </c>
      <c r="G23" s="12">
        <f t="shared" si="1"/>
        <v>0</v>
      </c>
      <c r="H23" s="18"/>
      <c r="I23" s="19"/>
      <c r="J23" s="17" t="str">
        <f t="shared" si="5"/>
        <v/>
      </c>
    </row>
    <row r="24" spans="2:10">
      <c r="B24" s="30">
        <f t="shared" si="2"/>
        <v>43759</v>
      </c>
      <c r="C24" s="5">
        <f t="shared" si="3"/>
        <v>43759</v>
      </c>
      <c r="D24" s="12">
        <f t="shared" si="4"/>
        <v>0</v>
      </c>
      <c r="E24" s="16"/>
      <c r="F24" s="13">
        <f t="shared" si="0"/>
        <v>0</v>
      </c>
      <c r="G24" s="12">
        <f t="shared" si="1"/>
        <v>0</v>
      </c>
      <c r="H24" s="18"/>
      <c r="I24" s="19"/>
      <c r="J24" s="17" t="str">
        <f t="shared" si="5"/>
        <v/>
      </c>
    </row>
    <row r="25" spans="2:10">
      <c r="B25" s="30">
        <f t="shared" si="2"/>
        <v>43760</v>
      </c>
      <c r="C25" s="5">
        <f t="shared" si="3"/>
        <v>43760</v>
      </c>
      <c r="D25" s="12">
        <f t="shared" si="4"/>
        <v>0</v>
      </c>
      <c r="E25" s="16"/>
      <c r="F25" s="13">
        <f t="shared" si="0"/>
        <v>0</v>
      </c>
      <c r="G25" s="12">
        <f t="shared" si="1"/>
        <v>0</v>
      </c>
      <c r="H25" s="18"/>
      <c r="I25" s="19"/>
      <c r="J25" s="17" t="str">
        <f t="shared" si="5"/>
        <v/>
      </c>
    </row>
    <row r="26" spans="2:10">
      <c r="B26" s="30">
        <f t="shared" si="2"/>
        <v>43761</v>
      </c>
      <c r="C26" s="5">
        <f t="shared" si="3"/>
        <v>43761</v>
      </c>
      <c r="D26" s="12">
        <f t="shared" si="4"/>
        <v>0</v>
      </c>
      <c r="E26" s="16"/>
      <c r="F26" s="13">
        <f t="shared" si="0"/>
        <v>0</v>
      </c>
      <c r="G26" s="12">
        <f t="shared" si="1"/>
        <v>0</v>
      </c>
      <c r="H26" s="18"/>
      <c r="I26" s="19"/>
      <c r="J26" s="17" t="str">
        <f t="shared" si="5"/>
        <v/>
      </c>
    </row>
    <row r="27" spans="2:10">
      <c r="B27" s="30">
        <f t="shared" si="2"/>
        <v>43762</v>
      </c>
      <c r="C27" s="5">
        <f t="shared" si="3"/>
        <v>43762</v>
      </c>
      <c r="D27" s="12">
        <f t="shared" si="4"/>
        <v>0</v>
      </c>
      <c r="E27" s="16"/>
      <c r="F27" s="13">
        <f t="shared" si="0"/>
        <v>0</v>
      </c>
      <c r="G27" s="12">
        <f t="shared" si="1"/>
        <v>0</v>
      </c>
      <c r="H27" s="18"/>
      <c r="I27" s="19"/>
      <c r="J27" s="17" t="str">
        <f t="shared" si="5"/>
        <v/>
      </c>
    </row>
    <row r="28" spans="2:10">
      <c r="B28" s="30">
        <f t="shared" si="2"/>
        <v>43763</v>
      </c>
      <c r="C28" s="5">
        <f t="shared" si="3"/>
        <v>43763</v>
      </c>
      <c r="D28" s="12">
        <f t="shared" si="4"/>
        <v>0</v>
      </c>
      <c r="E28" s="16"/>
      <c r="F28" s="13">
        <f t="shared" si="0"/>
        <v>0</v>
      </c>
      <c r="G28" s="12">
        <f t="shared" si="1"/>
        <v>0</v>
      </c>
      <c r="H28" s="18"/>
      <c r="I28" s="19"/>
      <c r="J28" s="17" t="str">
        <f t="shared" si="5"/>
        <v/>
      </c>
    </row>
    <row r="29" spans="2:10">
      <c r="B29" s="30">
        <f t="shared" si="2"/>
        <v>43764</v>
      </c>
      <c r="C29" s="5">
        <f t="shared" si="3"/>
        <v>43764</v>
      </c>
      <c r="D29" s="12">
        <f t="shared" si="4"/>
        <v>0</v>
      </c>
      <c r="E29" s="16"/>
      <c r="F29" s="13">
        <f t="shared" si="0"/>
        <v>0</v>
      </c>
      <c r="G29" s="12">
        <f t="shared" si="1"/>
        <v>0</v>
      </c>
      <c r="H29" s="18"/>
      <c r="I29" s="19"/>
      <c r="J29" s="17" t="str">
        <f t="shared" si="5"/>
        <v/>
      </c>
    </row>
    <row r="30" spans="2:10">
      <c r="B30" s="30">
        <f t="shared" si="2"/>
        <v>43765</v>
      </c>
      <c r="C30" s="5">
        <f t="shared" si="3"/>
        <v>43765</v>
      </c>
      <c r="D30" s="12">
        <f t="shared" si="4"/>
        <v>0</v>
      </c>
      <c r="E30" s="16"/>
      <c r="F30" s="13">
        <f t="shared" si="0"/>
        <v>0</v>
      </c>
      <c r="G30" s="12">
        <f t="shared" si="1"/>
        <v>0</v>
      </c>
      <c r="H30" s="18"/>
      <c r="I30" s="19"/>
      <c r="J30" s="17" t="str">
        <f t="shared" si="5"/>
        <v/>
      </c>
    </row>
    <row r="31" spans="2:10">
      <c r="B31" s="30">
        <f t="shared" si="2"/>
        <v>43766</v>
      </c>
      <c r="C31" s="5">
        <f t="shared" si="3"/>
        <v>43766</v>
      </c>
      <c r="D31" s="12">
        <f t="shared" si="4"/>
        <v>0</v>
      </c>
      <c r="E31" s="16"/>
      <c r="F31" s="13">
        <f t="shared" si="0"/>
        <v>0</v>
      </c>
      <c r="G31" s="12">
        <f t="shared" si="1"/>
        <v>0</v>
      </c>
      <c r="H31" s="18"/>
      <c r="I31" s="19"/>
      <c r="J31" s="17" t="str">
        <f t="shared" si="5"/>
        <v/>
      </c>
    </row>
    <row r="32" spans="2:10">
      <c r="B32" s="30">
        <f t="shared" si="2"/>
        <v>43767</v>
      </c>
      <c r="C32" s="5">
        <f t="shared" si="3"/>
        <v>43767</v>
      </c>
      <c r="D32" s="12">
        <f t="shared" si="4"/>
        <v>0</v>
      </c>
      <c r="E32" s="16"/>
      <c r="F32" s="13">
        <f t="shared" si="0"/>
        <v>0</v>
      </c>
      <c r="G32" s="12">
        <f t="shared" si="1"/>
        <v>0</v>
      </c>
      <c r="H32" s="18"/>
      <c r="I32" s="19"/>
      <c r="J32" s="17" t="str">
        <f t="shared" si="5"/>
        <v/>
      </c>
    </row>
    <row r="33" spans="2:10">
      <c r="B33" s="30">
        <f t="shared" si="2"/>
        <v>43768</v>
      </c>
      <c r="C33" s="5">
        <f t="shared" si="3"/>
        <v>43768</v>
      </c>
      <c r="D33" s="12">
        <f t="shared" si="4"/>
        <v>0</v>
      </c>
      <c r="E33" s="16"/>
      <c r="F33" s="13">
        <f t="shared" si="0"/>
        <v>0</v>
      </c>
      <c r="G33" s="12">
        <f t="shared" si="1"/>
        <v>0</v>
      </c>
      <c r="H33" s="18"/>
      <c r="I33" s="19"/>
      <c r="J33" s="17" t="str">
        <f t="shared" si="5"/>
        <v/>
      </c>
    </row>
    <row r="34" spans="2:10" ht="18" thickBot="1">
      <c r="B34" s="22">
        <f t="shared" si="2"/>
        <v>43769</v>
      </c>
      <c r="C34" s="23">
        <f t="shared" si="3"/>
        <v>43769</v>
      </c>
      <c r="D34" s="24">
        <f t="shared" si="4"/>
        <v>0</v>
      </c>
      <c r="E34" s="25"/>
      <c r="F34" s="26">
        <f t="shared" si="0"/>
        <v>0</v>
      </c>
      <c r="G34" s="24">
        <f t="shared" si="1"/>
        <v>0</v>
      </c>
      <c r="H34" s="27"/>
      <c r="I34" s="28"/>
      <c r="J34" s="29" t="str">
        <f t="shared" si="5"/>
        <v/>
      </c>
    </row>
    <row r="35" spans="2:10" ht="18" thickTop="1">
      <c r="D35" s="10"/>
      <c r="E35" s="14"/>
      <c r="F35" s="20">
        <f>SUM(F4:F34)</f>
        <v>0</v>
      </c>
      <c r="G35" s="20">
        <f>SUM(G4:G34)</f>
        <v>0</v>
      </c>
      <c r="H35" s="20">
        <f>SUM(H4:H34)</f>
        <v>0</v>
      </c>
      <c r="I35" s="20">
        <f>SUM(I4:I34)</f>
        <v>0</v>
      </c>
      <c r="J35" s="21" t="str">
        <f>IFERROR((H35/G35),"")</f>
        <v/>
      </c>
    </row>
  </sheetData>
  <phoneticPr fontId="3"/>
  <conditionalFormatting sqref="B4:J34">
    <cfRule type="expression" dxfId="9" priority="2">
      <formula>OR(WEEKDAY($B4)=1,(WEEKDAY($B4)=7))</formula>
    </cfRule>
  </conditionalFormatting>
  <conditionalFormatting sqref="J4:J35">
    <cfRule type="cellIs" dxfId="8" priority="1" operator="lessThanOrEqual">
      <formula>0.55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>
      <selection activeCell="E6" sqref="E6"/>
    </sheetView>
  </sheetViews>
  <sheetFormatPr baseColWidth="12" defaultRowHeight="17" x14ac:dyDescent="0"/>
  <cols>
    <col min="1" max="1" width="2.83203125" style="2" customWidth="1"/>
    <col min="2" max="2" width="7" style="2" customWidth="1"/>
    <col min="3" max="3" width="5.33203125" style="2" customWidth="1"/>
    <col min="4" max="6" width="12.83203125" style="2"/>
    <col min="7" max="9" width="6.1640625" style="2" customWidth="1"/>
    <col min="10" max="10" width="8" style="2" customWidth="1"/>
    <col min="11" max="16384" width="12.83203125" style="2"/>
  </cols>
  <sheetData>
    <row r="1" spans="2:10" ht="13" customHeight="1" thickBot="1"/>
    <row r="2" spans="2:10" ht="18" thickBot="1">
      <c r="B2" s="40">
        <v>11</v>
      </c>
      <c r="C2" s="2" t="s">
        <v>0</v>
      </c>
      <c r="D2" s="40">
        <v>2019</v>
      </c>
      <c r="E2" s="2" t="s">
        <v>1</v>
      </c>
    </row>
    <row r="3" spans="2:10" ht="18" thickBot="1">
      <c r="B3" s="39"/>
      <c r="C3" s="38"/>
      <c r="D3" s="39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</row>
    <row r="4" spans="2:10" ht="18" thickTop="1">
      <c r="B4" s="30">
        <f>IF(DAY(DATE($D$2,$B$2, ROW()-3))=ROW()-3, DATE( $D$2,$B$2, ROW()-3), "")</f>
        <v>43770</v>
      </c>
      <c r="C4" s="31">
        <f>B4</f>
        <v>43770</v>
      </c>
      <c r="D4" s="32"/>
      <c r="E4" s="33"/>
      <c r="F4" s="34">
        <f t="shared" ref="F4:F34" si="0">E4-D4</f>
        <v>0</v>
      </c>
      <c r="G4" s="32">
        <f t="shared" ref="G4:G34" si="1">H4+I4</f>
        <v>0</v>
      </c>
      <c r="H4" s="35"/>
      <c r="I4" s="36"/>
      <c r="J4" s="37" t="str">
        <f>IFERROR((H4/G4),"")</f>
        <v/>
      </c>
    </row>
    <row r="5" spans="2:10">
      <c r="B5" s="30">
        <f t="shared" ref="B5:B34" si="2">IF(DAY(DATE($D$2,$B$2, ROW()-3))=ROW()-3, DATE( $D$2,$B$2, ROW()-3), "")</f>
        <v>43771</v>
      </c>
      <c r="C5" s="5">
        <f t="shared" ref="C5:C34" si="3">B5</f>
        <v>43771</v>
      </c>
      <c r="D5" s="12">
        <f t="shared" ref="D5:D34" si="4">E4</f>
        <v>0</v>
      </c>
      <c r="E5" s="15"/>
      <c r="F5" s="13">
        <f t="shared" si="0"/>
        <v>0</v>
      </c>
      <c r="G5" s="12">
        <f t="shared" si="1"/>
        <v>0</v>
      </c>
      <c r="H5" s="18"/>
      <c r="I5" s="19"/>
      <c r="J5" s="17" t="str">
        <f>IFERROR((H5/G5),"")</f>
        <v/>
      </c>
    </row>
    <row r="6" spans="2:10">
      <c r="B6" s="30">
        <f t="shared" si="2"/>
        <v>43772</v>
      </c>
      <c r="C6" s="5">
        <f t="shared" si="3"/>
        <v>43772</v>
      </c>
      <c r="D6" s="12">
        <f t="shared" si="4"/>
        <v>0</v>
      </c>
      <c r="E6" s="15"/>
      <c r="F6" s="13">
        <f t="shared" si="0"/>
        <v>0</v>
      </c>
      <c r="G6" s="12">
        <f t="shared" si="1"/>
        <v>0</v>
      </c>
      <c r="H6" s="18"/>
      <c r="I6" s="19"/>
      <c r="J6" s="17" t="str">
        <f>IFERROR((H6/G6),"")</f>
        <v/>
      </c>
    </row>
    <row r="7" spans="2:10">
      <c r="B7" s="30">
        <f t="shared" si="2"/>
        <v>43773</v>
      </c>
      <c r="C7" s="5">
        <f t="shared" si="3"/>
        <v>43773</v>
      </c>
      <c r="D7" s="12">
        <f t="shared" si="4"/>
        <v>0</v>
      </c>
      <c r="E7" s="15"/>
      <c r="F7" s="13">
        <f t="shared" si="0"/>
        <v>0</v>
      </c>
      <c r="G7" s="12">
        <f t="shared" si="1"/>
        <v>0</v>
      </c>
      <c r="H7" s="18"/>
      <c r="I7" s="19"/>
      <c r="J7" s="17" t="str">
        <f>IFERROR((H7/G7),"")</f>
        <v/>
      </c>
    </row>
    <row r="8" spans="2:10">
      <c r="B8" s="30">
        <f t="shared" si="2"/>
        <v>43774</v>
      </c>
      <c r="C8" s="5">
        <f>B8</f>
        <v>43774</v>
      </c>
      <c r="D8" s="12">
        <f t="shared" si="4"/>
        <v>0</v>
      </c>
      <c r="E8" s="16"/>
      <c r="F8" s="13">
        <f t="shared" si="0"/>
        <v>0</v>
      </c>
      <c r="G8" s="12">
        <f t="shared" si="1"/>
        <v>0</v>
      </c>
      <c r="H8" s="18"/>
      <c r="I8" s="19"/>
      <c r="J8" s="17" t="str">
        <f t="shared" ref="J8:J34" si="5">IFERROR((H8/G8),"")</f>
        <v/>
      </c>
    </row>
    <row r="9" spans="2:10">
      <c r="B9" s="30">
        <f t="shared" si="2"/>
        <v>43775</v>
      </c>
      <c r="C9" s="5">
        <f t="shared" si="3"/>
        <v>43775</v>
      </c>
      <c r="D9" s="12">
        <f t="shared" si="4"/>
        <v>0</v>
      </c>
      <c r="E9" s="16"/>
      <c r="F9" s="13">
        <f t="shared" si="0"/>
        <v>0</v>
      </c>
      <c r="G9" s="12">
        <f t="shared" si="1"/>
        <v>0</v>
      </c>
      <c r="H9" s="18"/>
      <c r="I9" s="19"/>
      <c r="J9" s="17" t="str">
        <f t="shared" si="5"/>
        <v/>
      </c>
    </row>
    <row r="10" spans="2:10">
      <c r="B10" s="30">
        <f t="shared" si="2"/>
        <v>43776</v>
      </c>
      <c r="C10" s="5">
        <f t="shared" si="3"/>
        <v>43776</v>
      </c>
      <c r="D10" s="12">
        <f t="shared" si="4"/>
        <v>0</v>
      </c>
      <c r="E10" s="16"/>
      <c r="F10" s="13">
        <f t="shared" si="0"/>
        <v>0</v>
      </c>
      <c r="G10" s="12">
        <f t="shared" si="1"/>
        <v>0</v>
      </c>
      <c r="H10" s="18"/>
      <c r="I10" s="19"/>
      <c r="J10" s="17" t="str">
        <f t="shared" si="5"/>
        <v/>
      </c>
    </row>
    <row r="11" spans="2:10">
      <c r="B11" s="30">
        <f t="shared" si="2"/>
        <v>43777</v>
      </c>
      <c r="C11" s="5">
        <f t="shared" si="3"/>
        <v>43777</v>
      </c>
      <c r="D11" s="12">
        <f t="shared" si="4"/>
        <v>0</v>
      </c>
      <c r="E11" s="16"/>
      <c r="F11" s="13">
        <f t="shared" si="0"/>
        <v>0</v>
      </c>
      <c r="G11" s="12">
        <f t="shared" si="1"/>
        <v>0</v>
      </c>
      <c r="H11" s="18"/>
      <c r="I11" s="19"/>
      <c r="J11" s="17" t="str">
        <f t="shared" si="5"/>
        <v/>
      </c>
    </row>
    <row r="12" spans="2:10">
      <c r="B12" s="30">
        <f t="shared" si="2"/>
        <v>43778</v>
      </c>
      <c r="C12" s="5">
        <f t="shared" si="3"/>
        <v>43778</v>
      </c>
      <c r="D12" s="12">
        <f t="shared" si="4"/>
        <v>0</v>
      </c>
      <c r="E12" s="16"/>
      <c r="F12" s="13">
        <f t="shared" si="0"/>
        <v>0</v>
      </c>
      <c r="G12" s="12">
        <f t="shared" si="1"/>
        <v>0</v>
      </c>
      <c r="H12" s="18"/>
      <c r="I12" s="19"/>
      <c r="J12" s="17" t="str">
        <f t="shared" si="5"/>
        <v/>
      </c>
    </row>
    <row r="13" spans="2:10">
      <c r="B13" s="30">
        <f t="shared" si="2"/>
        <v>43779</v>
      </c>
      <c r="C13" s="5">
        <f t="shared" si="3"/>
        <v>43779</v>
      </c>
      <c r="D13" s="12">
        <f t="shared" si="4"/>
        <v>0</v>
      </c>
      <c r="E13" s="16"/>
      <c r="F13" s="13">
        <f t="shared" si="0"/>
        <v>0</v>
      </c>
      <c r="G13" s="12">
        <f t="shared" si="1"/>
        <v>0</v>
      </c>
      <c r="H13" s="18"/>
      <c r="I13" s="19"/>
      <c r="J13" s="17" t="str">
        <f t="shared" si="5"/>
        <v/>
      </c>
    </row>
    <row r="14" spans="2:10">
      <c r="B14" s="30">
        <f t="shared" si="2"/>
        <v>43780</v>
      </c>
      <c r="C14" s="5">
        <f t="shared" si="3"/>
        <v>43780</v>
      </c>
      <c r="D14" s="12">
        <f t="shared" si="4"/>
        <v>0</v>
      </c>
      <c r="E14" s="16"/>
      <c r="F14" s="13">
        <f t="shared" si="0"/>
        <v>0</v>
      </c>
      <c r="G14" s="12">
        <f t="shared" si="1"/>
        <v>0</v>
      </c>
      <c r="H14" s="18"/>
      <c r="I14" s="19"/>
      <c r="J14" s="17" t="str">
        <f t="shared" si="5"/>
        <v/>
      </c>
    </row>
    <row r="15" spans="2:10">
      <c r="B15" s="30">
        <f t="shared" si="2"/>
        <v>43781</v>
      </c>
      <c r="C15" s="5">
        <f t="shared" si="3"/>
        <v>43781</v>
      </c>
      <c r="D15" s="12">
        <f t="shared" si="4"/>
        <v>0</v>
      </c>
      <c r="E15" s="16"/>
      <c r="F15" s="13">
        <f t="shared" si="0"/>
        <v>0</v>
      </c>
      <c r="G15" s="12">
        <f t="shared" si="1"/>
        <v>0</v>
      </c>
      <c r="H15" s="18"/>
      <c r="I15" s="19"/>
      <c r="J15" s="17" t="str">
        <f t="shared" si="5"/>
        <v/>
      </c>
    </row>
    <row r="16" spans="2:10">
      <c r="B16" s="30">
        <f t="shared" si="2"/>
        <v>43782</v>
      </c>
      <c r="C16" s="5">
        <f t="shared" si="3"/>
        <v>43782</v>
      </c>
      <c r="D16" s="12">
        <f t="shared" si="4"/>
        <v>0</v>
      </c>
      <c r="E16" s="16"/>
      <c r="F16" s="13">
        <f t="shared" si="0"/>
        <v>0</v>
      </c>
      <c r="G16" s="12">
        <f t="shared" si="1"/>
        <v>0</v>
      </c>
      <c r="H16" s="18"/>
      <c r="I16" s="19"/>
      <c r="J16" s="17" t="str">
        <f t="shared" si="5"/>
        <v/>
      </c>
    </row>
    <row r="17" spans="2:10">
      <c r="B17" s="30">
        <f t="shared" si="2"/>
        <v>43783</v>
      </c>
      <c r="C17" s="5">
        <f t="shared" si="3"/>
        <v>43783</v>
      </c>
      <c r="D17" s="12">
        <f t="shared" si="4"/>
        <v>0</v>
      </c>
      <c r="E17" s="16"/>
      <c r="F17" s="13">
        <f t="shared" si="0"/>
        <v>0</v>
      </c>
      <c r="G17" s="12">
        <f t="shared" si="1"/>
        <v>0</v>
      </c>
      <c r="H17" s="18"/>
      <c r="I17" s="19"/>
      <c r="J17" s="17" t="str">
        <f t="shared" si="5"/>
        <v/>
      </c>
    </row>
    <row r="18" spans="2:10">
      <c r="B18" s="30">
        <f t="shared" si="2"/>
        <v>43784</v>
      </c>
      <c r="C18" s="5">
        <f t="shared" si="3"/>
        <v>43784</v>
      </c>
      <c r="D18" s="12">
        <f t="shared" si="4"/>
        <v>0</v>
      </c>
      <c r="E18" s="16"/>
      <c r="F18" s="13">
        <f t="shared" si="0"/>
        <v>0</v>
      </c>
      <c r="G18" s="12">
        <f t="shared" si="1"/>
        <v>0</v>
      </c>
      <c r="H18" s="18"/>
      <c r="I18" s="19"/>
      <c r="J18" s="17" t="str">
        <f t="shared" si="5"/>
        <v/>
      </c>
    </row>
    <row r="19" spans="2:10">
      <c r="B19" s="30">
        <f t="shared" si="2"/>
        <v>43785</v>
      </c>
      <c r="C19" s="5">
        <f t="shared" si="3"/>
        <v>43785</v>
      </c>
      <c r="D19" s="12">
        <f t="shared" si="4"/>
        <v>0</v>
      </c>
      <c r="E19" s="16"/>
      <c r="F19" s="13">
        <f t="shared" si="0"/>
        <v>0</v>
      </c>
      <c r="G19" s="12">
        <f t="shared" si="1"/>
        <v>0</v>
      </c>
      <c r="H19" s="18"/>
      <c r="I19" s="19"/>
      <c r="J19" s="17" t="str">
        <f t="shared" si="5"/>
        <v/>
      </c>
    </row>
    <row r="20" spans="2:10">
      <c r="B20" s="30">
        <f t="shared" si="2"/>
        <v>43786</v>
      </c>
      <c r="C20" s="5">
        <f t="shared" si="3"/>
        <v>43786</v>
      </c>
      <c r="D20" s="12">
        <f t="shared" si="4"/>
        <v>0</v>
      </c>
      <c r="E20" s="16"/>
      <c r="F20" s="13">
        <f t="shared" si="0"/>
        <v>0</v>
      </c>
      <c r="G20" s="12">
        <f t="shared" si="1"/>
        <v>0</v>
      </c>
      <c r="H20" s="18"/>
      <c r="I20" s="19"/>
      <c r="J20" s="17" t="str">
        <f t="shared" si="5"/>
        <v/>
      </c>
    </row>
    <row r="21" spans="2:10">
      <c r="B21" s="30">
        <f t="shared" si="2"/>
        <v>43787</v>
      </c>
      <c r="C21" s="5">
        <f t="shared" si="3"/>
        <v>43787</v>
      </c>
      <c r="D21" s="12">
        <f t="shared" si="4"/>
        <v>0</v>
      </c>
      <c r="E21" s="16"/>
      <c r="F21" s="13">
        <f t="shared" si="0"/>
        <v>0</v>
      </c>
      <c r="G21" s="12">
        <f t="shared" si="1"/>
        <v>0</v>
      </c>
      <c r="H21" s="18"/>
      <c r="I21" s="19"/>
      <c r="J21" s="17" t="str">
        <f t="shared" si="5"/>
        <v/>
      </c>
    </row>
    <row r="22" spans="2:10">
      <c r="B22" s="30">
        <f t="shared" si="2"/>
        <v>43788</v>
      </c>
      <c r="C22" s="5">
        <f t="shared" si="3"/>
        <v>43788</v>
      </c>
      <c r="D22" s="12">
        <f t="shared" si="4"/>
        <v>0</v>
      </c>
      <c r="E22" s="16"/>
      <c r="F22" s="13">
        <f t="shared" si="0"/>
        <v>0</v>
      </c>
      <c r="G22" s="12">
        <f t="shared" si="1"/>
        <v>0</v>
      </c>
      <c r="H22" s="18"/>
      <c r="I22" s="19"/>
      <c r="J22" s="17" t="str">
        <f t="shared" si="5"/>
        <v/>
      </c>
    </row>
    <row r="23" spans="2:10">
      <c r="B23" s="30">
        <f t="shared" si="2"/>
        <v>43789</v>
      </c>
      <c r="C23" s="5">
        <f t="shared" si="3"/>
        <v>43789</v>
      </c>
      <c r="D23" s="12">
        <f t="shared" si="4"/>
        <v>0</v>
      </c>
      <c r="E23" s="16"/>
      <c r="F23" s="13">
        <f t="shared" si="0"/>
        <v>0</v>
      </c>
      <c r="G23" s="12">
        <f t="shared" si="1"/>
        <v>0</v>
      </c>
      <c r="H23" s="18"/>
      <c r="I23" s="19"/>
      <c r="J23" s="17" t="str">
        <f t="shared" si="5"/>
        <v/>
      </c>
    </row>
    <row r="24" spans="2:10">
      <c r="B24" s="30">
        <f t="shared" si="2"/>
        <v>43790</v>
      </c>
      <c r="C24" s="5">
        <f t="shared" si="3"/>
        <v>43790</v>
      </c>
      <c r="D24" s="12">
        <f t="shared" si="4"/>
        <v>0</v>
      </c>
      <c r="E24" s="16"/>
      <c r="F24" s="13">
        <f t="shared" si="0"/>
        <v>0</v>
      </c>
      <c r="G24" s="12">
        <f t="shared" si="1"/>
        <v>0</v>
      </c>
      <c r="H24" s="18"/>
      <c r="I24" s="19"/>
      <c r="J24" s="17" t="str">
        <f t="shared" si="5"/>
        <v/>
      </c>
    </row>
    <row r="25" spans="2:10">
      <c r="B25" s="30">
        <f t="shared" si="2"/>
        <v>43791</v>
      </c>
      <c r="C25" s="5">
        <f t="shared" si="3"/>
        <v>43791</v>
      </c>
      <c r="D25" s="12">
        <f t="shared" si="4"/>
        <v>0</v>
      </c>
      <c r="E25" s="16"/>
      <c r="F25" s="13">
        <f t="shared" si="0"/>
        <v>0</v>
      </c>
      <c r="G25" s="12">
        <f t="shared" si="1"/>
        <v>0</v>
      </c>
      <c r="H25" s="18"/>
      <c r="I25" s="19"/>
      <c r="J25" s="17" t="str">
        <f t="shared" si="5"/>
        <v/>
      </c>
    </row>
    <row r="26" spans="2:10">
      <c r="B26" s="30">
        <f t="shared" si="2"/>
        <v>43792</v>
      </c>
      <c r="C26" s="5">
        <f t="shared" si="3"/>
        <v>43792</v>
      </c>
      <c r="D26" s="12">
        <f t="shared" si="4"/>
        <v>0</v>
      </c>
      <c r="E26" s="16"/>
      <c r="F26" s="13">
        <f t="shared" si="0"/>
        <v>0</v>
      </c>
      <c r="G26" s="12">
        <f t="shared" si="1"/>
        <v>0</v>
      </c>
      <c r="H26" s="18"/>
      <c r="I26" s="19"/>
      <c r="J26" s="17" t="str">
        <f t="shared" si="5"/>
        <v/>
      </c>
    </row>
    <row r="27" spans="2:10">
      <c r="B27" s="30">
        <f t="shared" si="2"/>
        <v>43793</v>
      </c>
      <c r="C27" s="5">
        <f t="shared" si="3"/>
        <v>43793</v>
      </c>
      <c r="D27" s="12">
        <f t="shared" si="4"/>
        <v>0</v>
      </c>
      <c r="E27" s="16"/>
      <c r="F27" s="13">
        <f t="shared" si="0"/>
        <v>0</v>
      </c>
      <c r="G27" s="12">
        <f t="shared" si="1"/>
        <v>0</v>
      </c>
      <c r="H27" s="18"/>
      <c r="I27" s="19"/>
      <c r="J27" s="17" t="str">
        <f t="shared" si="5"/>
        <v/>
      </c>
    </row>
    <row r="28" spans="2:10">
      <c r="B28" s="30">
        <f t="shared" si="2"/>
        <v>43794</v>
      </c>
      <c r="C28" s="5">
        <f t="shared" si="3"/>
        <v>43794</v>
      </c>
      <c r="D28" s="12">
        <f t="shared" si="4"/>
        <v>0</v>
      </c>
      <c r="E28" s="16"/>
      <c r="F28" s="13">
        <f t="shared" si="0"/>
        <v>0</v>
      </c>
      <c r="G28" s="12">
        <f t="shared" si="1"/>
        <v>0</v>
      </c>
      <c r="H28" s="18"/>
      <c r="I28" s="19"/>
      <c r="J28" s="17" t="str">
        <f t="shared" si="5"/>
        <v/>
      </c>
    </row>
    <row r="29" spans="2:10">
      <c r="B29" s="30">
        <f t="shared" si="2"/>
        <v>43795</v>
      </c>
      <c r="C29" s="5">
        <f t="shared" si="3"/>
        <v>43795</v>
      </c>
      <c r="D29" s="12">
        <f t="shared" si="4"/>
        <v>0</v>
      </c>
      <c r="E29" s="16"/>
      <c r="F29" s="13">
        <f t="shared" si="0"/>
        <v>0</v>
      </c>
      <c r="G29" s="12">
        <f t="shared" si="1"/>
        <v>0</v>
      </c>
      <c r="H29" s="18"/>
      <c r="I29" s="19"/>
      <c r="J29" s="17" t="str">
        <f t="shared" si="5"/>
        <v/>
      </c>
    </row>
    <row r="30" spans="2:10">
      <c r="B30" s="30">
        <f t="shared" si="2"/>
        <v>43796</v>
      </c>
      <c r="C30" s="5">
        <f t="shared" si="3"/>
        <v>43796</v>
      </c>
      <c r="D30" s="12">
        <f t="shared" si="4"/>
        <v>0</v>
      </c>
      <c r="E30" s="16"/>
      <c r="F30" s="13">
        <f t="shared" si="0"/>
        <v>0</v>
      </c>
      <c r="G30" s="12">
        <f t="shared" si="1"/>
        <v>0</v>
      </c>
      <c r="H30" s="18"/>
      <c r="I30" s="19"/>
      <c r="J30" s="17" t="str">
        <f t="shared" si="5"/>
        <v/>
      </c>
    </row>
    <row r="31" spans="2:10">
      <c r="B31" s="30">
        <f t="shared" si="2"/>
        <v>43797</v>
      </c>
      <c r="C31" s="5">
        <f t="shared" si="3"/>
        <v>43797</v>
      </c>
      <c r="D31" s="12">
        <f t="shared" si="4"/>
        <v>0</v>
      </c>
      <c r="E31" s="16"/>
      <c r="F31" s="13">
        <f t="shared" si="0"/>
        <v>0</v>
      </c>
      <c r="G31" s="12">
        <f t="shared" si="1"/>
        <v>0</v>
      </c>
      <c r="H31" s="18"/>
      <c r="I31" s="19"/>
      <c r="J31" s="17" t="str">
        <f t="shared" si="5"/>
        <v/>
      </c>
    </row>
    <row r="32" spans="2:10">
      <c r="B32" s="30">
        <f t="shared" si="2"/>
        <v>43798</v>
      </c>
      <c r="C32" s="5">
        <f t="shared" si="3"/>
        <v>43798</v>
      </c>
      <c r="D32" s="12">
        <f t="shared" si="4"/>
        <v>0</v>
      </c>
      <c r="E32" s="16"/>
      <c r="F32" s="13">
        <f t="shared" si="0"/>
        <v>0</v>
      </c>
      <c r="G32" s="12">
        <f t="shared" si="1"/>
        <v>0</v>
      </c>
      <c r="H32" s="18"/>
      <c r="I32" s="19"/>
      <c r="J32" s="17" t="str">
        <f t="shared" si="5"/>
        <v/>
      </c>
    </row>
    <row r="33" spans="2:10">
      <c r="B33" s="30">
        <f t="shared" si="2"/>
        <v>43799</v>
      </c>
      <c r="C33" s="5">
        <f t="shared" si="3"/>
        <v>43799</v>
      </c>
      <c r="D33" s="12">
        <f t="shared" si="4"/>
        <v>0</v>
      </c>
      <c r="E33" s="16"/>
      <c r="F33" s="13">
        <f t="shared" si="0"/>
        <v>0</v>
      </c>
      <c r="G33" s="12">
        <f t="shared" si="1"/>
        <v>0</v>
      </c>
      <c r="H33" s="18"/>
      <c r="I33" s="19"/>
      <c r="J33" s="17" t="str">
        <f t="shared" si="5"/>
        <v/>
      </c>
    </row>
    <row r="34" spans="2:10" ht="18" thickBot="1">
      <c r="B34" s="22" t="str">
        <f t="shared" si="2"/>
        <v/>
      </c>
      <c r="C34" s="23" t="str">
        <f t="shared" si="3"/>
        <v/>
      </c>
      <c r="D34" s="24">
        <f t="shared" si="4"/>
        <v>0</v>
      </c>
      <c r="E34" s="25"/>
      <c r="F34" s="26">
        <f t="shared" si="0"/>
        <v>0</v>
      </c>
      <c r="G34" s="24">
        <f t="shared" si="1"/>
        <v>0</v>
      </c>
      <c r="H34" s="27"/>
      <c r="I34" s="28"/>
      <c r="J34" s="29" t="str">
        <f t="shared" si="5"/>
        <v/>
      </c>
    </row>
    <row r="35" spans="2:10" ht="18" thickTop="1">
      <c r="D35" s="10"/>
      <c r="E35" s="14"/>
      <c r="F35" s="20">
        <f>SUM(F4:F34)</f>
        <v>0</v>
      </c>
      <c r="G35" s="20">
        <f>SUM(G4:G34)</f>
        <v>0</v>
      </c>
      <c r="H35" s="20">
        <f>SUM(H4:H34)</f>
        <v>0</v>
      </c>
      <c r="I35" s="20">
        <f>SUM(I4:I34)</f>
        <v>0</v>
      </c>
      <c r="J35" s="21" t="str">
        <f>IFERROR((H35/G35),"")</f>
        <v/>
      </c>
    </row>
  </sheetData>
  <phoneticPr fontId="3"/>
  <conditionalFormatting sqref="B4:J34">
    <cfRule type="expression" dxfId="7" priority="2">
      <formula>OR(WEEKDAY($B4)=1,(WEEKDAY($B4)=7))</formula>
    </cfRule>
  </conditionalFormatting>
  <conditionalFormatting sqref="J4:J35">
    <cfRule type="cellIs" dxfId="6" priority="1" operator="lessThanOrEqual">
      <formula>0.55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>
      <selection activeCell="E17" sqref="E17"/>
    </sheetView>
  </sheetViews>
  <sheetFormatPr baseColWidth="12" defaultRowHeight="17" x14ac:dyDescent="0"/>
  <cols>
    <col min="1" max="1" width="2.83203125" style="2" customWidth="1"/>
    <col min="2" max="2" width="7" style="2" customWidth="1"/>
    <col min="3" max="3" width="5.33203125" style="2" customWidth="1"/>
    <col min="4" max="6" width="12.83203125" style="2"/>
    <col min="7" max="9" width="6.1640625" style="2" customWidth="1"/>
    <col min="10" max="10" width="8" style="2" customWidth="1"/>
    <col min="11" max="16384" width="12.83203125" style="2"/>
  </cols>
  <sheetData>
    <row r="1" spans="2:10" ht="13" customHeight="1" thickBot="1"/>
    <row r="2" spans="2:10" ht="18" thickBot="1">
      <c r="B2" s="40">
        <v>12</v>
      </c>
      <c r="C2" s="2" t="s">
        <v>0</v>
      </c>
      <c r="D2" s="40">
        <v>2019</v>
      </c>
      <c r="E2" s="2" t="s">
        <v>1</v>
      </c>
    </row>
    <row r="3" spans="2:10" ht="18" thickBot="1">
      <c r="B3" s="39"/>
      <c r="C3" s="38"/>
      <c r="D3" s="39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</row>
    <row r="4" spans="2:10" ht="18" thickTop="1">
      <c r="B4" s="30">
        <f>IF(DAY(DATE($D$2,$B$2, ROW()-3))=ROW()-3, DATE( $D$2,$B$2, ROW()-3), "")</f>
        <v>43800</v>
      </c>
      <c r="C4" s="31">
        <f>B4</f>
        <v>43800</v>
      </c>
      <c r="D4" s="32"/>
      <c r="E4" s="33"/>
      <c r="F4" s="34">
        <f t="shared" ref="F4:F34" si="0">E4-D4</f>
        <v>0</v>
      </c>
      <c r="G4" s="32">
        <f t="shared" ref="G4:G34" si="1">H4+I4</f>
        <v>0</v>
      </c>
      <c r="H4" s="35"/>
      <c r="I4" s="36"/>
      <c r="J4" s="37" t="str">
        <f>IFERROR((H4/G4),"")</f>
        <v/>
      </c>
    </row>
    <row r="5" spans="2:10">
      <c r="B5" s="30">
        <f t="shared" ref="B5:B34" si="2">IF(DAY(DATE($D$2,$B$2, ROW()-3))=ROW()-3, DATE( $D$2,$B$2, ROW()-3), "")</f>
        <v>43801</v>
      </c>
      <c r="C5" s="5">
        <f t="shared" ref="C5:C34" si="3">B5</f>
        <v>43801</v>
      </c>
      <c r="D5" s="12">
        <f t="shared" ref="D5:D34" si="4">E4</f>
        <v>0</v>
      </c>
      <c r="E5" s="15"/>
      <c r="F5" s="13">
        <f t="shared" si="0"/>
        <v>0</v>
      </c>
      <c r="G5" s="12">
        <f t="shared" si="1"/>
        <v>0</v>
      </c>
      <c r="H5" s="18"/>
      <c r="I5" s="19"/>
      <c r="J5" s="17" t="str">
        <f>IFERROR((H5/G5),"")</f>
        <v/>
      </c>
    </row>
    <row r="6" spans="2:10">
      <c r="B6" s="30">
        <f t="shared" si="2"/>
        <v>43802</v>
      </c>
      <c r="C6" s="5">
        <f t="shared" si="3"/>
        <v>43802</v>
      </c>
      <c r="D6" s="12">
        <f t="shared" si="4"/>
        <v>0</v>
      </c>
      <c r="E6" s="15"/>
      <c r="F6" s="13">
        <f t="shared" si="0"/>
        <v>0</v>
      </c>
      <c r="G6" s="12">
        <f t="shared" si="1"/>
        <v>0</v>
      </c>
      <c r="H6" s="18"/>
      <c r="I6" s="19"/>
      <c r="J6" s="17" t="str">
        <f>IFERROR((H6/G6),"")</f>
        <v/>
      </c>
    </row>
    <row r="7" spans="2:10">
      <c r="B7" s="30">
        <f t="shared" si="2"/>
        <v>43803</v>
      </c>
      <c r="C7" s="5">
        <f t="shared" si="3"/>
        <v>43803</v>
      </c>
      <c r="D7" s="12">
        <f t="shared" si="4"/>
        <v>0</v>
      </c>
      <c r="E7" s="15"/>
      <c r="F7" s="13">
        <f t="shared" si="0"/>
        <v>0</v>
      </c>
      <c r="G7" s="12">
        <f t="shared" si="1"/>
        <v>0</v>
      </c>
      <c r="H7" s="18"/>
      <c r="I7" s="19"/>
      <c r="J7" s="17" t="str">
        <f>IFERROR((H7/G7),"")</f>
        <v/>
      </c>
    </row>
    <row r="8" spans="2:10">
      <c r="B8" s="30">
        <f t="shared" si="2"/>
        <v>43804</v>
      </c>
      <c r="C8" s="5">
        <f>B8</f>
        <v>43804</v>
      </c>
      <c r="D8" s="12">
        <f t="shared" si="4"/>
        <v>0</v>
      </c>
      <c r="E8" s="16"/>
      <c r="F8" s="13">
        <f t="shared" si="0"/>
        <v>0</v>
      </c>
      <c r="G8" s="12">
        <f t="shared" si="1"/>
        <v>0</v>
      </c>
      <c r="H8" s="18"/>
      <c r="I8" s="19"/>
      <c r="J8" s="17" t="str">
        <f t="shared" ref="J8:J34" si="5">IFERROR((H8/G8),"")</f>
        <v/>
      </c>
    </row>
    <row r="9" spans="2:10">
      <c r="B9" s="30">
        <f t="shared" si="2"/>
        <v>43805</v>
      </c>
      <c r="C9" s="5">
        <f t="shared" si="3"/>
        <v>43805</v>
      </c>
      <c r="D9" s="12">
        <f t="shared" si="4"/>
        <v>0</v>
      </c>
      <c r="E9" s="16"/>
      <c r="F9" s="13">
        <f t="shared" si="0"/>
        <v>0</v>
      </c>
      <c r="G9" s="12">
        <f t="shared" si="1"/>
        <v>0</v>
      </c>
      <c r="H9" s="18"/>
      <c r="I9" s="19"/>
      <c r="J9" s="17" t="str">
        <f t="shared" si="5"/>
        <v/>
      </c>
    </row>
    <row r="10" spans="2:10">
      <c r="B10" s="30">
        <f t="shared" si="2"/>
        <v>43806</v>
      </c>
      <c r="C10" s="5">
        <f t="shared" si="3"/>
        <v>43806</v>
      </c>
      <c r="D10" s="12">
        <f t="shared" si="4"/>
        <v>0</v>
      </c>
      <c r="E10" s="16"/>
      <c r="F10" s="13">
        <f t="shared" si="0"/>
        <v>0</v>
      </c>
      <c r="G10" s="12">
        <f t="shared" si="1"/>
        <v>0</v>
      </c>
      <c r="H10" s="18"/>
      <c r="I10" s="19"/>
      <c r="J10" s="17" t="str">
        <f t="shared" si="5"/>
        <v/>
      </c>
    </row>
    <row r="11" spans="2:10">
      <c r="B11" s="30">
        <f t="shared" si="2"/>
        <v>43807</v>
      </c>
      <c r="C11" s="5">
        <f t="shared" si="3"/>
        <v>43807</v>
      </c>
      <c r="D11" s="12">
        <f t="shared" si="4"/>
        <v>0</v>
      </c>
      <c r="E11" s="16"/>
      <c r="F11" s="13">
        <f t="shared" si="0"/>
        <v>0</v>
      </c>
      <c r="G11" s="12">
        <f t="shared" si="1"/>
        <v>0</v>
      </c>
      <c r="H11" s="18"/>
      <c r="I11" s="19"/>
      <c r="J11" s="17" t="str">
        <f t="shared" si="5"/>
        <v/>
      </c>
    </row>
    <row r="12" spans="2:10">
      <c r="B12" s="30">
        <f t="shared" si="2"/>
        <v>43808</v>
      </c>
      <c r="C12" s="5">
        <f t="shared" si="3"/>
        <v>43808</v>
      </c>
      <c r="D12" s="12">
        <f t="shared" si="4"/>
        <v>0</v>
      </c>
      <c r="E12" s="16"/>
      <c r="F12" s="13">
        <f t="shared" si="0"/>
        <v>0</v>
      </c>
      <c r="G12" s="12">
        <f t="shared" si="1"/>
        <v>0</v>
      </c>
      <c r="H12" s="18"/>
      <c r="I12" s="19"/>
      <c r="J12" s="17" t="str">
        <f t="shared" si="5"/>
        <v/>
      </c>
    </row>
    <row r="13" spans="2:10">
      <c r="B13" s="30">
        <f t="shared" si="2"/>
        <v>43809</v>
      </c>
      <c r="C13" s="5">
        <f t="shared" si="3"/>
        <v>43809</v>
      </c>
      <c r="D13" s="12">
        <f t="shared" si="4"/>
        <v>0</v>
      </c>
      <c r="E13" s="16"/>
      <c r="F13" s="13">
        <f t="shared" si="0"/>
        <v>0</v>
      </c>
      <c r="G13" s="12">
        <f t="shared" si="1"/>
        <v>0</v>
      </c>
      <c r="H13" s="18"/>
      <c r="I13" s="19"/>
      <c r="J13" s="17" t="str">
        <f t="shared" si="5"/>
        <v/>
      </c>
    </row>
    <row r="14" spans="2:10">
      <c r="B14" s="30">
        <f t="shared" si="2"/>
        <v>43810</v>
      </c>
      <c r="C14" s="5">
        <f t="shared" si="3"/>
        <v>43810</v>
      </c>
      <c r="D14" s="12">
        <f t="shared" si="4"/>
        <v>0</v>
      </c>
      <c r="E14" s="16"/>
      <c r="F14" s="13">
        <f t="shared" si="0"/>
        <v>0</v>
      </c>
      <c r="G14" s="12">
        <f t="shared" si="1"/>
        <v>0</v>
      </c>
      <c r="H14" s="18"/>
      <c r="I14" s="19"/>
      <c r="J14" s="17" t="str">
        <f t="shared" si="5"/>
        <v/>
      </c>
    </row>
    <row r="15" spans="2:10">
      <c r="B15" s="30">
        <f t="shared" si="2"/>
        <v>43811</v>
      </c>
      <c r="C15" s="5">
        <f t="shared" si="3"/>
        <v>43811</v>
      </c>
      <c r="D15" s="12">
        <f t="shared" si="4"/>
        <v>0</v>
      </c>
      <c r="E15" s="16"/>
      <c r="F15" s="13">
        <f t="shared" si="0"/>
        <v>0</v>
      </c>
      <c r="G15" s="12">
        <f t="shared" si="1"/>
        <v>0</v>
      </c>
      <c r="H15" s="18"/>
      <c r="I15" s="19"/>
      <c r="J15" s="17" t="str">
        <f t="shared" si="5"/>
        <v/>
      </c>
    </row>
    <row r="16" spans="2:10">
      <c r="B16" s="30">
        <f t="shared" si="2"/>
        <v>43812</v>
      </c>
      <c r="C16" s="5">
        <f t="shared" si="3"/>
        <v>43812</v>
      </c>
      <c r="D16" s="12">
        <f t="shared" si="4"/>
        <v>0</v>
      </c>
      <c r="E16" s="16"/>
      <c r="F16" s="13">
        <f t="shared" si="0"/>
        <v>0</v>
      </c>
      <c r="G16" s="12">
        <f t="shared" si="1"/>
        <v>0</v>
      </c>
      <c r="H16" s="18"/>
      <c r="I16" s="19"/>
      <c r="J16" s="17" t="str">
        <f t="shared" si="5"/>
        <v/>
      </c>
    </row>
    <row r="17" spans="2:10">
      <c r="B17" s="30">
        <f t="shared" si="2"/>
        <v>43813</v>
      </c>
      <c r="C17" s="5">
        <f t="shared" si="3"/>
        <v>43813</v>
      </c>
      <c r="D17" s="12">
        <f t="shared" si="4"/>
        <v>0</v>
      </c>
      <c r="E17" s="16"/>
      <c r="F17" s="13">
        <f t="shared" si="0"/>
        <v>0</v>
      </c>
      <c r="G17" s="12">
        <f t="shared" si="1"/>
        <v>0</v>
      </c>
      <c r="H17" s="18"/>
      <c r="I17" s="19"/>
      <c r="J17" s="17" t="str">
        <f t="shared" si="5"/>
        <v/>
      </c>
    </row>
    <row r="18" spans="2:10">
      <c r="B18" s="30">
        <f t="shared" si="2"/>
        <v>43814</v>
      </c>
      <c r="C18" s="5">
        <f t="shared" si="3"/>
        <v>43814</v>
      </c>
      <c r="D18" s="12">
        <f t="shared" si="4"/>
        <v>0</v>
      </c>
      <c r="E18" s="16"/>
      <c r="F18" s="13">
        <f t="shared" si="0"/>
        <v>0</v>
      </c>
      <c r="G18" s="12">
        <f t="shared" si="1"/>
        <v>0</v>
      </c>
      <c r="H18" s="18"/>
      <c r="I18" s="19"/>
      <c r="J18" s="17" t="str">
        <f t="shared" si="5"/>
        <v/>
      </c>
    </row>
    <row r="19" spans="2:10">
      <c r="B19" s="30">
        <f t="shared" si="2"/>
        <v>43815</v>
      </c>
      <c r="C19" s="5">
        <f t="shared" si="3"/>
        <v>43815</v>
      </c>
      <c r="D19" s="12">
        <f t="shared" si="4"/>
        <v>0</v>
      </c>
      <c r="E19" s="16"/>
      <c r="F19" s="13">
        <f t="shared" si="0"/>
        <v>0</v>
      </c>
      <c r="G19" s="12">
        <f t="shared" si="1"/>
        <v>0</v>
      </c>
      <c r="H19" s="18"/>
      <c r="I19" s="19"/>
      <c r="J19" s="17" t="str">
        <f t="shared" si="5"/>
        <v/>
      </c>
    </row>
    <row r="20" spans="2:10">
      <c r="B20" s="30">
        <f t="shared" si="2"/>
        <v>43816</v>
      </c>
      <c r="C20" s="5">
        <f t="shared" si="3"/>
        <v>43816</v>
      </c>
      <c r="D20" s="12">
        <f t="shared" si="4"/>
        <v>0</v>
      </c>
      <c r="E20" s="16"/>
      <c r="F20" s="13">
        <f t="shared" si="0"/>
        <v>0</v>
      </c>
      <c r="G20" s="12">
        <f t="shared" si="1"/>
        <v>0</v>
      </c>
      <c r="H20" s="18"/>
      <c r="I20" s="19"/>
      <c r="J20" s="17" t="str">
        <f t="shared" si="5"/>
        <v/>
      </c>
    </row>
    <row r="21" spans="2:10">
      <c r="B21" s="30">
        <f t="shared" si="2"/>
        <v>43817</v>
      </c>
      <c r="C21" s="5">
        <f t="shared" si="3"/>
        <v>43817</v>
      </c>
      <c r="D21" s="12">
        <f t="shared" si="4"/>
        <v>0</v>
      </c>
      <c r="E21" s="16"/>
      <c r="F21" s="13">
        <f t="shared" si="0"/>
        <v>0</v>
      </c>
      <c r="G21" s="12">
        <f t="shared" si="1"/>
        <v>0</v>
      </c>
      <c r="H21" s="18"/>
      <c r="I21" s="19"/>
      <c r="J21" s="17" t="str">
        <f t="shared" si="5"/>
        <v/>
      </c>
    </row>
    <row r="22" spans="2:10">
      <c r="B22" s="30">
        <f t="shared" si="2"/>
        <v>43818</v>
      </c>
      <c r="C22" s="5">
        <f t="shared" si="3"/>
        <v>43818</v>
      </c>
      <c r="D22" s="12">
        <f t="shared" si="4"/>
        <v>0</v>
      </c>
      <c r="E22" s="16"/>
      <c r="F22" s="13">
        <f t="shared" si="0"/>
        <v>0</v>
      </c>
      <c r="G22" s="12">
        <f t="shared" si="1"/>
        <v>0</v>
      </c>
      <c r="H22" s="18"/>
      <c r="I22" s="19"/>
      <c r="J22" s="17" t="str">
        <f t="shared" si="5"/>
        <v/>
      </c>
    </row>
    <row r="23" spans="2:10">
      <c r="B23" s="30">
        <f t="shared" si="2"/>
        <v>43819</v>
      </c>
      <c r="C23" s="5">
        <f t="shared" si="3"/>
        <v>43819</v>
      </c>
      <c r="D23" s="12">
        <f t="shared" si="4"/>
        <v>0</v>
      </c>
      <c r="E23" s="16"/>
      <c r="F23" s="13">
        <f t="shared" si="0"/>
        <v>0</v>
      </c>
      <c r="G23" s="12">
        <f t="shared" si="1"/>
        <v>0</v>
      </c>
      <c r="H23" s="18"/>
      <c r="I23" s="19"/>
      <c r="J23" s="17" t="str">
        <f t="shared" si="5"/>
        <v/>
      </c>
    </row>
    <row r="24" spans="2:10">
      <c r="B24" s="30">
        <f t="shared" si="2"/>
        <v>43820</v>
      </c>
      <c r="C24" s="5">
        <f t="shared" si="3"/>
        <v>43820</v>
      </c>
      <c r="D24" s="12">
        <f t="shared" si="4"/>
        <v>0</v>
      </c>
      <c r="E24" s="16"/>
      <c r="F24" s="13">
        <f t="shared" si="0"/>
        <v>0</v>
      </c>
      <c r="G24" s="12">
        <f t="shared" si="1"/>
        <v>0</v>
      </c>
      <c r="H24" s="18"/>
      <c r="I24" s="19"/>
      <c r="J24" s="17" t="str">
        <f t="shared" si="5"/>
        <v/>
      </c>
    </row>
    <row r="25" spans="2:10">
      <c r="B25" s="30">
        <f t="shared" si="2"/>
        <v>43821</v>
      </c>
      <c r="C25" s="5">
        <f t="shared" si="3"/>
        <v>43821</v>
      </c>
      <c r="D25" s="12">
        <f t="shared" si="4"/>
        <v>0</v>
      </c>
      <c r="E25" s="16"/>
      <c r="F25" s="13">
        <f t="shared" si="0"/>
        <v>0</v>
      </c>
      <c r="G25" s="12">
        <f t="shared" si="1"/>
        <v>0</v>
      </c>
      <c r="H25" s="18"/>
      <c r="I25" s="19"/>
      <c r="J25" s="17" t="str">
        <f t="shared" si="5"/>
        <v/>
      </c>
    </row>
    <row r="26" spans="2:10">
      <c r="B26" s="30">
        <f t="shared" si="2"/>
        <v>43822</v>
      </c>
      <c r="C26" s="5">
        <f t="shared" si="3"/>
        <v>43822</v>
      </c>
      <c r="D26" s="12">
        <f t="shared" si="4"/>
        <v>0</v>
      </c>
      <c r="E26" s="16"/>
      <c r="F26" s="13">
        <f t="shared" si="0"/>
        <v>0</v>
      </c>
      <c r="G26" s="12">
        <f t="shared" si="1"/>
        <v>0</v>
      </c>
      <c r="H26" s="18"/>
      <c r="I26" s="19"/>
      <c r="J26" s="17" t="str">
        <f t="shared" si="5"/>
        <v/>
      </c>
    </row>
    <row r="27" spans="2:10">
      <c r="B27" s="30">
        <f t="shared" si="2"/>
        <v>43823</v>
      </c>
      <c r="C27" s="5">
        <f t="shared" si="3"/>
        <v>43823</v>
      </c>
      <c r="D27" s="12">
        <f t="shared" si="4"/>
        <v>0</v>
      </c>
      <c r="E27" s="16"/>
      <c r="F27" s="13">
        <f t="shared" si="0"/>
        <v>0</v>
      </c>
      <c r="G27" s="12">
        <f t="shared" si="1"/>
        <v>0</v>
      </c>
      <c r="H27" s="18"/>
      <c r="I27" s="19"/>
      <c r="J27" s="17" t="str">
        <f t="shared" si="5"/>
        <v/>
      </c>
    </row>
    <row r="28" spans="2:10">
      <c r="B28" s="30">
        <f t="shared" si="2"/>
        <v>43824</v>
      </c>
      <c r="C28" s="5">
        <f t="shared" si="3"/>
        <v>43824</v>
      </c>
      <c r="D28" s="12">
        <f t="shared" si="4"/>
        <v>0</v>
      </c>
      <c r="E28" s="16"/>
      <c r="F28" s="13">
        <f t="shared" si="0"/>
        <v>0</v>
      </c>
      <c r="G28" s="12">
        <f t="shared" si="1"/>
        <v>0</v>
      </c>
      <c r="H28" s="18"/>
      <c r="I28" s="19"/>
      <c r="J28" s="17" t="str">
        <f t="shared" si="5"/>
        <v/>
      </c>
    </row>
    <row r="29" spans="2:10">
      <c r="B29" s="30">
        <f t="shared" si="2"/>
        <v>43825</v>
      </c>
      <c r="C29" s="5">
        <f t="shared" si="3"/>
        <v>43825</v>
      </c>
      <c r="D29" s="12">
        <f t="shared" si="4"/>
        <v>0</v>
      </c>
      <c r="E29" s="16"/>
      <c r="F29" s="13">
        <f t="shared" si="0"/>
        <v>0</v>
      </c>
      <c r="G29" s="12">
        <f t="shared" si="1"/>
        <v>0</v>
      </c>
      <c r="H29" s="18"/>
      <c r="I29" s="19"/>
      <c r="J29" s="17" t="str">
        <f t="shared" si="5"/>
        <v/>
      </c>
    </row>
    <row r="30" spans="2:10">
      <c r="B30" s="30">
        <f t="shared" si="2"/>
        <v>43826</v>
      </c>
      <c r="C30" s="5">
        <f t="shared" si="3"/>
        <v>43826</v>
      </c>
      <c r="D30" s="12">
        <f t="shared" si="4"/>
        <v>0</v>
      </c>
      <c r="E30" s="16"/>
      <c r="F30" s="13">
        <f t="shared" si="0"/>
        <v>0</v>
      </c>
      <c r="G30" s="12">
        <f t="shared" si="1"/>
        <v>0</v>
      </c>
      <c r="H30" s="18"/>
      <c r="I30" s="19"/>
      <c r="J30" s="17" t="str">
        <f t="shared" si="5"/>
        <v/>
      </c>
    </row>
    <row r="31" spans="2:10">
      <c r="B31" s="30">
        <f t="shared" si="2"/>
        <v>43827</v>
      </c>
      <c r="C31" s="5">
        <f t="shared" si="3"/>
        <v>43827</v>
      </c>
      <c r="D31" s="12">
        <f t="shared" si="4"/>
        <v>0</v>
      </c>
      <c r="E31" s="16"/>
      <c r="F31" s="13">
        <f t="shared" si="0"/>
        <v>0</v>
      </c>
      <c r="G31" s="12">
        <f t="shared" si="1"/>
        <v>0</v>
      </c>
      <c r="H31" s="18"/>
      <c r="I31" s="19"/>
      <c r="J31" s="17" t="str">
        <f t="shared" si="5"/>
        <v/>
      </c>
    </row>
    <row r="32" spans="2:10">
      <c r="B32" s="30">
        <f t="shared" si="2"/>
        <v>43828</v>
      </c>
      <c r="C32" s="5">
        <f t="shared" si="3"/>
        <v>43828</v>
      </c>
      <c r="D32" s="12">
        <f t="shared" si="4"/>
        <v>0</v>
      </c>
      <c r="E32" s="16"/>
      <c r="F32" s="13">
        <f t="shared" si="0"/>
        <v>0</v>
      </c>
      <c r="G32" s="12">
        <f t="shared" si="1"/>
        <v>0</v>
      </c>
      <c r="H32" s="18"/>
      <c r="I32" s="19"/>
      <c r="J32" s="17" t="str">
        <f t="shared" si="5"/>
        <v/>
      </c>
    </row>
    <row r="33" spans="2:10">
      <c r="B33" s="30">
        <f t="shared" si="2"/>
        <v>43829</v>
      </c>
      <c r="C33" s="5">
        <f t="shared" si="3"/>
        <v>43829</v>
      </c>
      <c r="D33" s="12">
        <f t="shared" si="4"/>
        <v>0</v>
      </c>
      <c r="E33" s="16"/>
      <c r="F33" s="13">
        <f t="shared" si="0"/>
        <v>0</v>
      </c>
      <c r="G33" s="12">
        <f t="shared" si="1"/>
        <v>0</v>
      </c>
      <c r="H33" s="18"/>
      <c r="I33" s="19"/>
      <c r="J33" s="17" t="str">
        <f t="shared" si="5"/>
        <v/>
      </c>
    </row>
    <row r="34" spans="2:10" ht="18" thickBot="1">
      <c r="B34" s="22">
        <f t="shared" si="2"/>
        <v>43830</v>
      </c>
      <c r="C34" s="23">
        <f t="shared" si="3"/>
        <v>43830</v>
      </c>
      <c r="D34" s="24">
        <f t="shared" si="4"/>
        <v>0</v>
      </c>
      <c r="E34" s="25"/>
      <c r="F34" s="26">
        <f t="shared" si="0"/>
        <v>0</v>
      </c>
      <c r="G34" s="24">
        <f t="shared" si="1"/>
        <v>0</v>
      </c>
      <c r="H34" s="27"/>
      <c r="I34" s="28"/>
      <c r="J34" s="29" t="str">
        <f t="shared" si="5"/>
        <v/>
      </c>
    </row>
    <row r="35" spans="2:10" ht="18" thickTop="1">
      <c r="D35" s="10"/>
      <c r="E35" s="14"/>
      <c r="F35" s="20">
        <f>SUM(F4:F34)</f>
        <v>0</v>
      </c>
      <c r="G35" s="20">
        <f>SUM(G4:G34)</f>
        <v>0</v>
      </c>
      <c r="H35" s="20">
        <f>SUM(H4:H34)</f>
        <v>0</v>
      </c>
      <c r="I35" s="20">
        <f>SUM(I4:I34)</f>
        <v>0</v>
      </c>
      <c r="J35" s="21" t="str">
        <f>IFERROR((H35/G35),"")</f>
        <v/>
      </c>
    </row>
  </sheetData>
  <phoneticPr fontId="3"/>
  <conditionalFormatting sqref="B4:J34">
    <cfRule type="expression" dxfId="5" priority="2">
      <formula>OR(WEEKDAY($B4)=1,(WEEKDAY($B4)=7))</formula>
    </cfRule>
  </conditionalFormatting>
  <conditionalFormatting sqref="J4:J35">
    <cfRule type="cellIs" dxfId="4" priority="1" operator="lessThanOrEqual">
      <formula>0.55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34"/>
  <sheetViews>
    <sheetView tabSelected="1" workbookViewId="0">
      <selection activeCell="K18" sqref="K18"/>
    </sheetView>
  </sheetViews>
  <sheetFormatPr baseColWidth="12" defaultRowHeight="17" x14ac:dyDescent="0"/>
  <cols>
    <col min="1" max="1" width="7" style="2" customWidth="1"/>
    <col min="2" max="2" width="5.33203125" style="2" customWidth="1"/>
    <col min="3" max="5" width="12.83203125" style="2"/>
    <col min="6" max="8" width="6.1640625" style="2" customWidth="1"/>
    <col min="9" max="9" width="8" style="2" customWidth="1"/>
    <col min="10" max="10" width="3.83203125" style="2" customWidth="1"/>
    <col min="11" max="11" width="119.5" style="2" customWidth="1"/>
    <col min="12" max="16384" width="12.83203125" style="2"/>
  </cols>
  <sheetData>
    <row r="1" spans="1:11">
      <c r="A1" s="1">
        <v>10</v>
      </c>
      <c r="B1" s="2" t="s">
        <v>0</v>
      </c>
      <c r="C1" s="1">
        <v>2019</v>
      </c>
      <c r="D1" s="2" t="s">
        <v>1</v>
      </c>
    </row>
    <row r="2" spans="1:11">
      <c r="A2" s="3"/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1">
      <c r="A3" s="4">
        <f>IF(DAY(DATE($C$1,$A$1, ROW()-2))=ROW()-2, DATE( $C$1,$A$1, ROW()-2), "")</f>
        <v>43739</v>
      </c>
      <c r="B3" s="5">
        <f>A3</f>
        <v>43739</v>
      </c>
      <c r="C3" s="6">
        <v>100</v>
      </c>
      <c r="D3" s="7">
        <v>200</v>
      </c>
      <c r="E3" s="6">
        <f t="shared" ref="E3:E33" si="0">D3-C3</f>
        <v>100</v>
      </c>
      <c r="F3" s="6">
        <f t="shared" ref="F3:F33" si="1">G3+H3</f>
        <v>5</v>
      </c>
      <c r="G3" s="8">
        <v>3</v>
      </c>
      <c r="H3" s="8">
        <v>2</v>
      </c>
      <c r="I3" s="9">
        <f>IFERROR((G3/F3),"")</f>
        <v>0.6</v>
      </c>
    </row>
    <row r="4" spans="1:11">
      <c r="A4" s="4">
        <f t="shared" ref="A4:A33" si="2">IF(DAY(DATE($C$1,$A$1, ROW()-2))=ROW()-2, DATE( $C$1,$A$1, ROW()-2), "")</f>
        <v>43740</v>
      </c>
      <c r="B4" s="5">
        <f t="shared" ref="B4:B33" si="3">A4</f>
        <v>43740</v>
      </c>
      <c r="C4" s="6">
        <f t="shared" ref="C4:C33" si="4">D3</f>
        <v>200</v>
      </c>
      <c r="D4" s="7">
        <v>300</v>
      </c>
      <c r="E4" s="6">
        <f t="shared" si="0"/>
        <v>100</v>
      </c>
      <c r="F4" s="6">
        <f t="shared" si="1"/>
        <v>6</v>
      </c>
      <c r="G4" s="8">
        <v>5</v>
      </c>
      <c r="H4" s="8">
        <v>1</v>
      </c>
      <c r="I4" s="9">
        <f>IFERROR((G4/F4),"")</f>
        <v>0.83333333333333337</v>
      </c>
    </row>
    <row r="5" spans="1:11">
      <c r="A5" s="4">
        <f t="shared" si="2"/>
        <v>43741</v>
      </c>
      <c r="B5" s="5">
        <f t="shared" si="3"/>
        <v>43741</v>
      </c>
      <c r="C5" s="6">
        <f t="shared" si="4"/>
        <v>300</v>
      </c>
      <c r="D5" s="7">
        <v>4000</v>
      </c>
      <c r="E5" s="6">
        <f t="shared" si="0"/>
        <v>3700</v>
      </c>
      <c r="F5" s="6">
        <f t="shared" si="1"/>
        <v>10</v>
      </c>
      <c r="G5" s="8">
        <v>6</v>
      </c>
      <c r="H5" s="8">
        <v>4</v>
      </c>
      <c r="I5" s="9">
        <f>IFERROR((G5/F5),"")</f>
        <v>0.6</v>
      </c>
      <c r="K5" s="42" t="s">
        <v>9</v>
      </c>
    </row>
    <row r="6" spans="1:11">
      <c r="A6" s="4">
        <f t="shared" si="2"/>
        <v>43742</v>
      </c>
      <c r="B6" s="5">
        <f t="shared" si="3"/>
        <v>43742</v>
      </c>
      <c r="C6" s="6">
        <f t="shared" si="4"/>
        <v>4000</v>
      </c>
      <c r="D6" s="7">
        <v>40000</v>
      </c>
      <c r="E6" s="6">
        <f t="shared" si="0"/>
        <v>36000</v>
      </c>
      <c r="F6" s="6">
        <f t="shared" si="1"/>
        <v>13</v>
      </c>
      <c r="G6" s="8">
        <v>7</v>
      </c>
      <c r="H6" s="8">
        <v>6</v>
      </c>
      <c r="I6" s="9">
        <f>IFERROR((G6/F6),"")</f>
        <v>0.53846153846153844</v>
      </c>
      <c r="K6" s="42"/>
    </row>
    <row r="7" spans="1:11">
      <c r="A7" s="4">
        <f t="shared" si="2"/>
        <v>43743</v>
      </c>
      <c r="B7" s="5">
        <f>A7</f>
        <v>43743</v>
      </c>
      <c r="C7" s="6"/>
      <c r="D7" s="8"/>
      <c r="E7" s="6"/>
      <c r="F7" s="6">
        <f t="shared" si="1"/>
        <v>0</v>
      </c>
      <c r="G7" s="8"/>
      <c r="H7" s="8"/>
      <c r="I7" s="9" t="str">
        <f t="shared" ref="I7:I33" si="5">IFERROR((G7/F7),"")</f>
        <v/>
      </c>
      <c r="K7" s="42" t="s">
        <v>10</v>
      </c>
    </row>
    <row r="8" spans="1:11">
      <c r="A8" s="4">
        <f t="shared" si="2"/>
        <v>43744</v>
      </c>
      <c r="B8" s="5">
        <f t="shared" si="3"/>
        <v>43744</v>
      </c>
      <c r="C8" s="6">
        <f t="shared" si="4"/>
        <v>0</v>
      </c>
      <c r="D8" s="8"/>
      <c r="E8" s="6">
        <f t="shared" si="0"/>
        <v>0</v>
      </c>
      <c r="F8" s="6">
        <f t="shared" si="1"/>
        <v>0</v>
      </c>
      <c r="G8" s="8"/>
      <c r="H8" s="8"/>
      <c r="I8" s="9" t="str">
        <f t="shared" si="5"/>
        <v/>
      </c>
      <c r="K8" s="42"/>
    </row>
    <row r="9" spans="1:11">
      <c r="A9" s="4">
        <f t="shared" si="2"/>
        <v>43745</v>
      </c>
      <c r="B9" s="5">
        <f t="shared" si="3"/>
        <v>43745</v>
      </c>
      <c r="C9" s="6">
        <f>D6</f>
        <v>40000</v>
      </c>
      <c r="D9" s="8">
        <v>42359</v>
      </c>
      <c r="E9" s="6">
        <f t="shared" si="0"/>
        <v>2359</v>
      </c>
      <c r="F9" s="6">
        <f t="shared" si="1"/>
        <v>8</v>
      </c>
      <c r="G9" s="8">
        <v>5</v>
      </c>
      <c r="H9" s="8">
        <v>3</v>
      </c>
      <c r="I9" s="9">
        <f t="shared" si="5"/>
        <v>0.625</v>
      </c>
      <c r="K9" s="42" t="s">
        <v>11</v>
      </c>
    </row>
    <row r="10" spans="1:11">
      <c r="A10" s="4">
        <f t="shared" si="2"/>
        <v>43746</v>
      </c>
      <c r="B10" s="5">
        <f t="shared" si="3"/>
        <v>43746</v>
      </c>
      <c r="C10" s="6">
        <f t="shared" si="4"/>
        <v>42359</v>
      </c>
      <c r="D10" s="8">
        <v>49999</v>
      </c>
      <c r="E10" s="6">
        <f t="shared" si="0"/>
        <v>7640</v>
      </c>
      <c r="F10" s="6">
        <f t="shared" si="1"/>
        <v>3</v>
      </c>
      <c r="G10" s="8">
        <v>2</v>
      </c>
      <c r="H10" s="8">
        <v>1</v>
      </c>
      <c r="I10" s="9">
        <f t="shared" si="5"/>
        <v>0.66666666666666663</v>
      </c>
      <c r="K10" s="42"/>
    </row>
    <row r="11" spans="1:11">
      <c r="A11" s="4">
        <f t="shared" si="2"/>
        <v>43747</v>
      </c>
      <c r="B11" s="5">
        <f t="shared" si="3"/>
        <v>43747</v>
      </c>
      <c r="C11" s="6">
        <f t="shared" si="4"/>
        <v>49999</v>
      </c>
      <c r="D11" s="8">
        <v>500000</v>
      </c>
      <c r="E11" s="6">
        <f t="shared" si="0"/>
        <v>450001</v>
      </c>
      <c r="F11" s="6">
        <f t="shared" si="1"/>
        <v>8</v>
      </c>
      <c r="G11" s="8">
        <v>2</v>
      </c>
      <c r="H11" s="8">
        <v>6</v>
      </c>
      <c r="I11" s="9">
        <f t="shared" si="5"/>
        <v>0.25</v>
      </c>
      <c r="K11" s="42" t="s">
        <v>12</v>
      </c>
    </row>
    <row r="12" spans="1:11">
      <c r="A12" s="4">
        <f t="shared" si="2"/>
        <v>43748</v>
      </c>
      <c r="B12" s="5">
        <f t="shared" si="3"/>
        <v>43748</v>
      </c>
      <c r="C12" s="6">
        <f t="shared" si="4"/>
        <v>500000</v>
      </c>
      <c r="D12" s="8">
        <v>35152359</v>
      </c>
      <c r="E12" s="6">
        <f t="shared" si="0"/>
        <v>34652359</v>
      </c>
      <c r="F12" s="6">
        <f t="shared" si="1"/>
        <v>4</v>
      </c>
      <c r="G12" s="8">
        <v>1</v>
      </c>
      <c r="H12" s="8">
        <v>3</v>
      </c>
      <c r="I12" s="9">
        <f t="shared" si="5"/>
        <v>0.25</v>
      </c>
      <c r="K12" s="42"/>
    </row>
    <row r="13" spans="1:11">
      <c r="A13" s="4">
        <f t="shared" si="2"/>
        <v>43749</v>
      </c>
      <c r="B13" s="5">
        <f t="shared" si="3"/>
        <v>43749</v>
      </c>
      <c r="C13" s="6">
        <f t="shared" si="4"/>
        <v>35152359</v>
      </c>
      <c r="D13" s="8">
        <v>235234523</v>
      </c>
      <c r="E13" s="6">
        <f t="shared" si="0"/>
        <v>200082164</v>
      </c>
      <c r="F13" s="6">
        <f t="shared" si="1"/>
        <v>8</v>
      </c>
      <c r="G13" s="8">
        <v>2</v>
      </c>
      <c r="H13" s="8">
        <v>6</v>
      </c>
      <c r="I13" s="9">
        <f t="shared" si="5"/>
        <v>0.25</v>
      </c>
      <c r="K13" s="41"/>
    </row>
    <row r="14" spans="1:11">
      <c r="A14" s="4">
        <f t="shared" si="2"/>
        <v>43750</v>
      </c>
      <c r="B14" s="5">
        <f t="shared" si="3"/>
        <v>43750</v>
      </c>
      <c r="C14" s="6"/>
      <c r="D14" s="8"/>
      <c r="E14" s="6"/>
      <c r="F14" s="6">
        <f t="shared" si="1"/>
        <v>0</v>
      </c>
      <c r="G14" s="8"/>
      <c r="H14" s="8"/>
      <c r="I14" s="9" t="str">
        <f t="shared" si="5"/>
        <v/>
      </c>
    </row>
    <row r="15" spans="1:11">
      <c r="A15" s="4">
        <f t="shared" si="2"/>
        <v>43751</v>
      </c>
      <c r="B15" s="5">
        <f t="shared" si="3"/>
        <v>43751</v>
      </c>
      <c r="C15" s="6">
        <f t="shared" si="4"/>
        <v>0</v>
      </c>
      <c r="D15" s="8"/>
      <c r="E15" s="6">
        <f t="shared" si="0"/>
        <v>0</v>
      </c>
      <c r="F15" s="6">
        <f t="shared" si="1"/>
        <v>0</v>
      </c>
      <c r="G15" s="8"/>
      <c r="H15" s="8"/>
      <c r="I15" s="9" t="str">
        <f t="shared" si="5"/>
        <v/>
      </c>
    </row>
    <row r="16" spans="1:11">
      <c r="A16" s="4">
        <f t="shared" si="2"/>
        <v>43752</v>
      </c>
      <c r="B16" s="5">
        <f t="shared" si="3"/>
        <v>43752</v>
      </c>
      <c r="C16" s="6">
        <f t="shared" si="4"/>
        <v>0</v>
      </c>
      <c r="D16" s="8"/>
      <c r="E16" s="6">
        <f t="shared" si="0"/>
        <v>0</v>
      </c>
      <c r="F16" s="6">
        <f t="shared" si="1"/>
        <v>0</v>
      </c>
      <c r="G16" s="8"/>
      <c r="H16" s="8"/>
      <c r="I16" s="9" t="str">
        <f t="shared" si="5"/>
        <v/>
      </c>
    </row>
    <row r="17" spans="1:9">
      <c r="A17" s="4">
        <f t="shared" si="2"/>
        <v>43753</v>
      </c>
      <c r="B17" s="5">
        <f t="shared" si="3"/>
        <v>43753</v>
      </c>
      <c r="C17" s="6">
        <f t="shared" si="4"/>
        <v>0</v>
      </c>
      <c r="D17" s="8"/>
      <c r="E17" s="6">
        <f t="shared" si="0"/>
        <v>0</v>
      </c>
      <c r="F17" s="6">
        <f t="shared" si="1"/>
        <v>0</v>
      </c>
      <c r="G17" s="8"/>
      <c r="H17" s="8"/>
      <c r="I17" s="9" t="str">
        <f t="shared" si="5"/>
        <v/>
      </c>
    </row>
    <row r="18" spans="1:9">
      <c r="A18" s="4">
        <f t="shared" si="2"/>
        <v>43754</v>
      </c>
      <c r="B18" s="5">
        <f t="shared" si="3"/>
        <v>43754</v>
      </c>
      <c r="C18" s="6">
        <f t="shared" si="4"/>
        <v>0</v>
      </c>
      <c r="D18" s="8"/>
      <c r="E18" s="6">
        <f t="shared" si="0"/>
        <v>0</v>
      </c>
      <c r="F18" s="6">
        <f t="shared" si="1"/>
        <v>0</v>
      </c>
      <c r="G18" s="8"/>
      <c r="H18" s="8"/>
      <c r="I18" s="9" t="str">
        <f t="shared" si="5"/>
        <v/>
      </c>
    </row>
    <row r="19" spans="1:9">
      <c r="A19" s="4">
        <f t="shared" si="2"/>
        <v>43755</v>
      </c>
      <c r="B19" s="5">
        <f t="shared" si="3"/>
        <v>43755</v>
      </c>
      <c r="C19" s="6">
        <f t="shared" si="4"/>
        <v>0</v>
      </c>
      <c r="D19" s="8"/>
      <c r="E19" s="6">
        <f t="shared" si="0"/>
        <v>0</v>
      </c>
      <c r="F19" s="6">
        <f t="shared" si="1"/>
        <v>0</v>
      </c>
      <c r="G19" s="8"/>
      <c r="H19" s="8"/>
      <c r="I19" s="9" t="str">
        <f t="shared" si="5"/>
        <v/>
      </c>
    </row>
    <row r="20" spans="1:9">
      <c r="A20" s="4">
        <f t="shared" si="2"/>
        <v>43756</v>
      </c>
      <c r="B20" s="5">
        <f t="shared" si="3"/>
        <v>43756</v>
      </c>
      <c r="C20" s="6">
        <f t="shared" si="4"/>
        <v>0</v>
      </c>
      <c r="D20" s="8"/>
      <c r="E20" s="6">
        <f t="shared" si="0"/>
        <v>0</v>
      </c>
      <c r="F20" s="6">
        <f t="shared" si="1"/>
        <v>0</v>
      </c>
      <c r="G20" s="8"/>
      <c r="H20" s="8"/>
      <c r="I20" s="9" t="str">
        <f t="shared" si="5"/>
        <v/>
      </c>
    </row>
    <row r="21" spans="1:9">
      <c r="A21" s="4">
        <f t="shared" si="2"/>
        <v>43757</v>
      </c>
      <c r="B21" s="5">
        <f t="shared" si="3"/>
        <v>43757</v>
      </c>
      <c r="C21" s="6">
        <f t="shared" si="4"/>
        <v>0</v>
      </c>
      <c r="D21" s="8"/>
      <c r="E21" s="6">
        <f t="shared" si="0"/>
        <v>0</v>
      </c>
      <c r="F21" s="6">
        <f t="shared" si="1"/>
        <v>0</v>
      </c>
      <c r="G21" s="8"/>
      <c r="H21" s="8"/>
      <c r="I21" s="9" t="str">
        <f t="shared" si="5"/>
        <v/>
      </c>
    </row>
    <row r="22" spans="1:9">
      <c r="A22" s="4">
        <f t="shared" si="2"/>
        <v>43758</v>
      </c>
      <c r="B22" s="5">
        <f t="shared" si="3"/>
        <v>43758</v>
      </c>
      <c r="C22" s="6">
        <f t="shared" si="4"/>
        <v>0</v>
      </c>
      <c r="D22" s="8"/>
      <c r="E22" s="6">
        <f t="shared" si="0"/>
        <v>0</v>
      </c>
      <c r="F22" s="6">
        <f t="shared" si="1"/>
        <v>0</v>
      </c>
      <c r="G22" s="8"/>
      <c r="H22" s="8"/>
      <c r="I22" s="9" t="str">
        <f t="shared" si="5"/>
        <v/>
      </c>
    </row>
    <row r="23" spans="1:9">
      <c r="A23" s="4">
        <f t="shared" si="2"/>
        <v>43759</v>
      </c>
      <c r="B23" s="5">
        <f t="shared" si="3"/>
        <v>43759</v>
      </c>
      <c r="C23" s="6">
        <f t="shared" si="4"/>
        <v>0</v>
      </c>
      <c r="D23" s="8"/>
      <c r="E23" s="6">
        <f t="shared" si="0"/>
        <v>0</v>
      </c>
      <c r="F23" s="6">
        <f t="shared" si="1"/>
        <v>0</v>
      </c>
      <c r="G23" s="8"/>
      <c r="H23" s="8"/>
      <c r="I23" s="9" t="str">
        <f t="shared" si="5"/>
        <v/>
      </c>
    </row>
    <row r="24" spans="1:9">
      <c r="A24" s="4">
        <f t="shared" si="2"/>
        <v>43760</v>
      </c>
      <c r="B24" s="5">
        <f t="shared" si="3"/>
        <v>43760</v>
      </c>
      <c r="C24" s="6">
        <f t="shared" si="4"/>
        <v>0</v>
      </c>
      <c r="D24" s="8"/>
      <c r="E24" s="6">
        <f t="shared" si="0"/>
        <v>0</v>
      </c>
      <c r="F24" s="6">
        <f t="shared" si="1"/>
        <v>0</v>
      </c>
      <c r="G24" s="8"/>
      <c r="H24" s="8"/>
      <c r="I24" s="9" t="str">
        <f t="shared" si="5"/>
        <v/>
      </c>
    </row>
    <row r="25" spans="1:9">
      <c r="A25" s="4">
        <f t="shared" si="2"/>
        <v>43761</v>
      </c>
      <c r="B25" s="5">
        <f t="shared" si="3"/>
        <v>43761</v>
      </c>
      <c r="C25" s="6">
        <f t="shared" si="4"/>
        <v>0</v>
      </c>
      <c r="D25" s="8"/>
      <c r="E25" s="6">
        <f t="shared" si="0"/>
        <v>0</v>
      </c>
      <c r="F25" s="6">
        <f t="shared" si="1"/>
        <v>0</v>
      </c>
      <c r="G25" s="8"/>
      <c r="H25" s="8"/>
      <c r="I25" s="9" t="str">
        <f t="shared" si="5"/>
        <v/>
      </c>
    </row>
    <row r="26" spans="1:9">
      <c r="A26" s="4">
        <f t="shared" si="2"/>
        <v>43762</v>
      </c>
      <c r="B26" s="5">
        <f t="shared" si="3"/>
        <v>43762</v>
      </c>
      <c r="C26" s="6">
        <f t="shared" si="4"/>
        <v>0</v>
      </c>
      <c r="D26" s="8"/>
      <c r="E26" s="6">
        <f t="shared" si="0"/>
        <v>0</v>
      </c>
      <c r="F26" s="6">
        <f t="shared" si="1"/>
        <v>0</v>
      </c>
      <c r="G26" s="8"/>
      <c r="H26" s="8"/>
      <c r="I26" s="9" t="str">
        <f t="shared" si="5"/>
        <v/>
      </c>
    </row>
    <row r="27" spans="1:9">
      <c r="A27" s="4">
        <f t="shared" si="2"/>
        <v>43763</v>
      </c>
      <c r="B27" s="5">
        <f t="shared" si="3"/>
        <v>43763</v>
      </c>
      <c r="C27" s="6">
        <f t="shared" si="4"/>
        <v>0</v>
      </c>
      <c r="D27" s="8"/>
      <c r="E27" s="6">
        <f t="shared" si="0"/>
        <v>0</v>
      </c>
      <c r="F27" s="6">
        <f t="shared" si="1"/>
        <v>0</v>
      </c>
      <c r="G27" s="8"/>
      <c r="H27" s="8"/>
      <c r="I27" s="9" t="str">
        <f t="shared" si="5"/>
        <v/>
      </c>
    </row>
    <row r="28" spans="1:9">
      <c r="A28" s="4">
        <f t="shared" si="2"/>
        <v>43764</v>
      </c>
      <c r="B28" s="5">
        <f t="shared" si="3"/>
        <v>43764</v>
      </c>
      <c r="C28" s="6">
        <f t="shared" si="4"/>
        <v>0</v>
      </c>
      <c r="D28" s="8"/>
      <c r="E28" s="6">
        <f t="shared" si="0"/>
        <v>0</v>
      </c>
      <c r="F28" s="6">
        <f t="shared" si="1"/>
        <v>0</v>
      </c>
      <c r="G28" s="8"/>
      <c r="H28" s="8"/>
      <c r="I28" s="9" t="str">
        <f t="shared" si="5"/>
        <v/>
      </c>
    </row>
    <row r="29" spans="1:9">
      <c r="A29" s="4">
        <f t="shared" si="2"/>
        <v>43765</v>
      </c>
      <c r="B29" s="5">
        <f t="shared" si="3"/>
        <v>43765</v>
      </c>
      <c r="C29" s="6">
        <f t="shared" si="4"/>
        <v>0</v>
      </c>
      <c r="D29" s="8"/>
      <c r="E29" s="6">
        <f t="shared" si="0"/>
        <v>0</v>
      </c>
      <c r="F29" s="6">
        <f t="shared" si="1"/>
        <v>0</v>
      </c>
      <c r="G29" s="8"/>
      <c r="H29" s="8"/>
      <c r="I29" s="9" t="str">
        <f t="shared" si="5"/>
        <v/>
      </c>
    </row>
    <row r="30" spans="1:9">
      <c r="A30" s="4">
        <f t="shared" si="2"/>
        <v>43766</v>
      </c>
      <c r="B30" s="5">
        <f t="shared" si="3"/>
        <v>43766</v>
      </c>
      <c r="C30" s="6">
        <f t="shared" si="4"/>
        <v>0</v>
      </c>
      <c r="D30" s="8"/>
      <c r="E30" s="6">
        <f t="shared" si="0"/>
        <v>0</v>
      </c>
      <c r="F30" s="6">
        <f t="shared" si="1"/>
        <v>0</v>
      </c>
      <c r="G30" s="8"/>
      <c r="H30" s="8"/>
      <c r="I30" s="9" t="str">
        <f t="shared" si="5"/>
        <v/>
      </c>
    </row>
    <row r="31" spans="1:9">
      <c r="A31" s="4">
        <f t="shared" si="2"/>
        <v>43767</v>
      </c>
      <c r="B31" s="5">
        <f t="shared" si="3"/>
        <v>43767</v>
      </c>
      <c r="C31" s="6">
        <f t="shared" si="4"/>
        <v>0</v>
      </c>
      <c r="D31" s="8"/>
      <c r="E31" s="6">
        <f t="shared" si="0"/>
        <v>0</v>
      </c>
      <c r="F31" s="6">
        <f t="shared" si="1"/>
        <v>0</v>
      </c>
      <c r="G31" s="8"/>
      <c r="H31" s="8"/>
      <c r="I31" s="9" t="str">
        <f t="shared" si="5"/>
        <v/>
      </c>
    </row>
    <row r="32" spans="1:9">
      <c r="A32" s="4">
        <f t="shared" si="2"/>
        <v>43768</v>
      </c>
      <c r="B32" s="5">
        <f t="shared" si="3"/>
        <v>43768</v>
      </c>
      <c r="C32" s="6">
        <f t="shared" si="4"/>
        <v>0</v>
      </c>
      <c r="D32" s="8"/>
      <c r="E32" s="6">
        <f t="shared" si="0"/>
        <v>0</v>
      </c>
      <c r="F32" s="6">
        <f t="shared" si="1"/>
        <v>0</v>
      </c>
      <c r="G32" s="8"/>
      <c r="H32" s="8"/>
      <c r="I32" s="9" t="str">
        <f t="shared" si="5"/>
        <v/>
      </c>
    </row>
    <row r="33" spans="1:9">
      <c r="A33" s="4">
        <f t="shared" si="2"/>
        <v>43769</v>
      </c>
      <c r="B33" s="5">
        <f t="shared" si="3"/>
        <v>43769</v>
      </c>
      <c r="C33" s="6">
        <f t="shared" si="4"/>
        <v>0</v>
      </c>
      <c r="D33" s="8"/>
      <c r="E33" s="6">
        <f t="shared" si="0"/>
        <v>0</v>
      </c>
      <c r="F33" s="6">
        <f t="shared" si="1"/>
        <v>0</v>
      </c>
      <c r="G33" s="8"/>
      <c r="H33" s="8"/>
      <c r="I33" s="9" t="str">
        <f t="shared" si="5"/>
        <v/>
      </c>
    </row>
    <row r="34" spans="1:9">
      <c r="C34" s="10"/>
      <c r="D34" s="11"/>
      <c r="E34" s="6">
        <f>SUM(E3:E33)</f>
        <v>235234423</v>
      </c>
      <c r="F34" s="6">
        <f>SUM(F3:F33)</f>
        <v>65</v>
      </c>
      <c r="G34" s="6">
        <f>SUM(G3:G33)</f>
        <v>33</v>
      </c>
      <c r="H34" s="6">
        <f>SUM(H3:H33)</f>
        <v>32</v>
      </c>
      <c r="I34" s="9">
        <f>IFERROR((G34/F34),"")</f>
        <v>0.50769230769230766</v>
      </c>
    </row>
  </sheetData>
  <mergeCells count="4">
    <mergeCell ref="K5:K6"/>
    <mergeCell ref="K7:K8"/>
    <mergeCell ref="K9:K10"/>
    <mergeCell ref="K11:K12"/>
  </mergeCells>
  <phoneticPr fontId="3"/>
  <conditionalFormatting sqref="A3:I33">
    <cfRule type="expression" dxfId="3" priority="2">
      <formula>OR(WEEKDAY($A3)=1,(WEEKDAY($A3)=7))</formula>
    </cfRule>
  </conditionalFormatting>
  <conditionalFormatting sqref="I3:I34">
    <cfRule type="cellIs" dxfId="2" priority="1" operator="lessThanOrEqual">
      <formula>0.55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J35"/>
  <sheetViews>
    <sheetView workbookViewId="0">
      <selection activeCell="K21" sqref="K21"/>
    </sheetView>
  </sheetViews>
  <sheetFormatPr baseColWidth="12" defaultRowHeight="17" x14ac:dyDescent="0"/>
  <cols>
    <col min="1" max="1" width="2.83203125" style="2" customWidth="1"/>
    <col min="2" max="2" width="7" style="2" customWidth="1"/>
    <col min="3" max="3" width="5.33203125" style="2" customWidth="1"/>
    <col min="4" max="6" width="12.83203125" style="2"/>
    <col min="7" max="9" width="6.1640625" style="2" customWidth="1"/>
    <col min="10" max="10" width="8" style="2" customWidth="1"/>
    <col min="11" max="16384" width="12.83203125" style="2"/>
  </cols>
  <sheetData>
    <row r="1" spans="2:10" ht="13" customHeight="1" thickBot="1"/>
    <row r="2" spans="2:10" ht="18" thickBot="1">
      <c r="B2" s="40">
        <v>1</v>
      </c>
      <c r="C2" s="2" t="s">
        <v>0</v>
      </c>
      <c r="D2" s="40">
        <v>2020</v>
      </c>
      <c r="E2" s="2" t="s">
        <v>1</v>
      </c>
    </row>
    <row r="3" spans="2:10" ht="18" thickBot="1">
      <c r="B3" s="39"/>
      <c r="C3" s="38"/>
      <c r="D3" s="39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</row>
    <row r="4" spans="2:10" ht="18" thickTop="1">
      <c r="B4" s="30">
        <f>IF(DAY(DATE($D$2,$B$2, ROW()-3))=ROW()-3, DATE( $D$2,$B$2, ROW()-3), "")</f>
        <v>43831</v>
      </c>
      <c r="C4" s="31">
        <f>B4</f>
        <v>43831</v>
      </c>
      <c r="D4" s="32"/>
      <c r="E4" s="33"/>
      <c r="F4" s="34">
        <f t="shared" ref="F4:F34" si="0">E4-D4</f>
        <v>0</v>
      </c>
      <c r="G4" s="32">
        <f t="shared" ref="G4:G34" si="1">H4+I4</f>
        <v>0</v>
      </c>
      <c r="H4" s="35"/>
      <c r="I4" s="36"/>
      <c r="J4" s="37" t="str">
        <f>IFERROR((H4/G4),"")</f>
        <v/>
      </c>
    </row>
    <row r="5" spans="2:10">
      <c r="B5" s="30">
        <f t="shared" ref="B5:B34" si="2">IF(DAY(DATE($D$2,$B$2, ROW()-3))=ROW()-3, DATE( $D$2,$B$2, ROW()-3), "")</f>
        <v>43832</v>
      </c>
      <c r="C5" s="5">
        <f t="shared" ref="C5:C34" si="3">B5</f>
        <v>43832</v>
      </c>
      <c r="D5" s="12">
        <f t="shared" ref="D5:D34" si="4">E4</f>
        <v>0</v>
      </c>
      <c r="E5" s="15"/>
      <c r="F5" s="13">
        <f t="shared" si="0"/>
        <v>0</v>
      </c>
      <c r="G5" s="12">
        <f t="shared" si="1"/>
        <v>0</v>
      </c>
      <c r="H5" s="18"/>
      <c r="I5" s="19"/>
      <c r="J5" s="17" t="str">
        <f>IFERROR((H5/G5),"")</f>
        <v/>
      </c>
    </row>
    <row r="6" spans="2:10">
      <c r="B6" s="30">
        <f t="shared" si="2"/>
        <v>43833</v>
      </c>
      <c r="C6" s="5">
        <f t="shared" si="3"/>
        <v>43833</v>
      </c>
      <c r="D6" s="12">
        <f t="shared" si="4"/>
        <v>0</v>
      </c>
      <c r="E6" s="15"/>
      <c r="F6" s="13">
        <f t="shared" si="0"/>
        <v>0</v>
      </c>
      <c r="G6" s="12">
        <f t="shared" si="1"/>
        <v>0</v>
      </c>
      <c r="H6" s="18"/>
      <c r="I6" s="19"/>
      <c r="J6" s="17" t="str">
        <f>IFERROR((H6/G6),"")</f>
        <v/>
      </c>
    </row>
    <row r="7" spans="2:10">
      <c r="B7" s="30">
        <f t="shared" si="2"/>
        <v>43834</v>
      </c>
      <c r="C7" s="5">
        <f t="shared" si="3"/>
        <v>43834</v>
      </c>
      <c r="D7" s="12">
        <f t="shared" si="4"/>
        <v>0</v>
      </c>
      <c r="E7" s="15"/>
      <c r="F7" s="13">
        <f t="shared" si="0"/>
        <v>0</v>
      </c>
      <c r="G7" s="12">
        <f t="shared" si="1"/>
        <v>0</v>
      </c>
      <c r="H7" s="18"/>
      <c r="I7" s="19"/>
      <c r="J7" s="17" t="str">
        <f>IFERROR((H7/G7),"")</f>
        <v/>
      </c>
    </row>
    <row r="8" spans="2:10">
      <c r="B8" s="30">
        <f t="shared" si="2"/>
        <v>43835</v>
      </c>
      <c r="C8" s="5">
        <f>B8</f>
        <v>43835</v>
      </c>
      <c r="D8" s="12">
        <f t="shared" si="4"/>
        <v>0</v>
      </c>
      <c r="E8" s="16"/>
      <c r="F8" s="13">
        <f t="shared" si="0"/>
        <v>0</v>
      </c>
      <c r="G8" s="12">
        <f t="shared" si="1"/>
        <v>0</v>
      </c>
      <c r="H8" s="18"/>
      <c r="I8" s="19"/>
      <c r="J8" s="17" t="str">
        <f t="shared" ref="J8:J34" si="5">IFERROR((H8/G8),"")</f>
        <v/>
      </c>
    </row>
    <row r="9" spans="2:10">
      <c r="B9" s="30">
        <f t="shared" si="2"/>
        <v>43836</v>
      </c>
      <c r="C9" s="5">
        <f t="shared" si="3"/>
        <v>43836</v>
      </c>
      <c r="D9" s="12">
        <f t="shared" si="4"/>
        <v>0</v>
      </c>
      <c r="E9" s="16"/>
      <c r="F9" s="13">
        <f t="shared" si="0"/>
        <v>0</v>
      </c>
      <c r="G9" s="12">
        <f t="shared" si="1"/>
        <v>0</v>
      </c>
      <c r="H9" s="18"/>
      <c r="I9" s="19"/>
      <c r="J9" s="17" t="str">
        <f t="shared" si="5"/>
        <v/>
      </c>
    </row>
    <row r="10" spans="2:10">
      <c r="B10" s="30">
        <f t="shared" si="2"/>
        <v>43837</v>
      </c>
      <c r="C10" s="5">
        <f t="shared" si="3"/>
        <v>43837</v>
      </c>
      <c r="D10" s="12">
        <f t="shared" si="4"/>
        <v>0</v>
      </c>
      <c r="E10" s="16"/>
      <c r="F10" s="13">
        <f t="shared" si="0"/>
        <v>0</v>
      </c>
      <c r="G10" s="12">
        <f t="shared" si="1"/>
        <v>0</v>
      </c>
      <c r="H10" s="18"/>
      <c r="I10" s="19"/>
      <c r="J10" s="17" t="str">
        <f t="shared" si="5"/>
        <v/>
      </c>
    </row>
    <row r="11" spans="2:10">
      <c r="B11" s="30">
        <f t="shared" si="2"/>
        <v>43838</v>
      </c>
      <c r="C11" s="5">
        <f t="shared" si="3"/>
        <v>43838</v>
      </c>
      <c r="D11" s="12">
        <f t="shared" si="4"/>
        <v>0</v>
      </c>
      <c r="E11" s="16"/>
      <c r="F11" s="13">
        <f t="shared" si="0"/>
        <v>0</v>
      </c>
      <c r="G11" s="12">
        <f t="shared" si="1"/>
        <v>0</v>
      </c>
      <c r="H11" s="18"/>
      <c r="I11" s="19"/>
      <c r="J11" s="17" t="str">
        <f t="shared" si="5"/>
        <v/>
      </c>
    </row>
    <row r="12" spans="2:10">
      <c r="B12" s="30">
        <f t="shared" si="2"/>
        <v>43839</v>
      </c>
      <c r="C12" s="5">
        <f t="shared" si="3"/>
        <v>43839</v>
      </c>
      <c r="D12" s="12">
        <f t="shared" si="4"/>
        <v>0</v>
      </c>
      <c r="E12" s="16"/>
      <c r="F12" s="13">
        <f t="shared" si="0"/>
        <v>0</v>
      </c>
      <c r="G12" s="12">
        <f t="shared" si="1"/>
        <v>0</v>
      </c>
      <c r="H12" s="18"/>
      <c r="I12" s="19"/>
      <c r="J12" s="17" t="str">
        <f t="shared" si="5"/>
        <v/>
      </c>
    </row>
    <row r="13" spans="2:10">
      <c r="B13" s="30">
        <f t="shared" si="2"/>
        <v>43840</v>
      </c>
      <c r="C13" s="5">
        <f t="shared" si="3"/>
        <v>43840</v>
      </c>
      <c r="D13" s="12">
        <f t="shared" si="4"/>
        <v>0</v>
      </c>
      <c r="E13" s="16"/>
      <c r="F13" s="13">
        <f t="shared" si="0"/>
        <v>0</v>
      </c>
      <c r="G13" s="12">
        <f t="shared" si="1"/>
        <v>0</v>
      </c>
      <c r="H13" s="18"/>
      <c r="I13" s="19"/>
      <c r="J13" s="17" t="str">
        <f t="shared" si="5"/>
        <v/>
      </c>
    </row>
    <row r="14" spans="2:10">
      <c r="B14" s="30">
        <f t="shared" si="2"/>
        <v>43841</v>
      </c>
      <c r="C14" s="5">
        <f t="shared" si="3"/>
        <v>43841</v>
      </c>
      <c r="D14" s="12">
        <f t="shared" si="4"/>
        <v>0</v>
      </c>
      <c r="E14" s="16"/>
      <c r="F14" s="13">
        <f t="shared" si="0"/>
        <v>0</v>
      </c>
      <c r="G14" s="12">
        <f t="shared" si="1"/>
        <v>0</v>
      </c>
      <c r="H14" s="18"/>
      <c r="I14" s="19"/>
      <c r="J14" s="17" t="str">
        <f t="shared" si="5"/>
        <v/>
      </c>
    </row>
    <row r="15" spans="2:10">
      <c r="B15" s="30">
        <f t="shared" si="2"/>
        <v>43842</v>
      </c>
      <c r="C15" s="5">
        <f t="shared" si="3"/>
        <v>43842</v>
      </c>
      <c r="D15" s="12">
        <f t="shared" si="4"/>
        <v>0</v>
      </c>
      <c r="E15" s="16"/>
      <c r="F15" s="13">
        <f t="shared" si="0"/>
        <v>0</v>
      </c>
      <c r="G15" s="12">
        <f t="shared" si="1"/>
        <v>0</v>
      </c>
      <c r="H15" s="18"/>
      <c r="I15" s="19"/>
      <c r="J15" s="17" t="str">
        <f t="shared" si="5"/>
        <v/>
      </c>
    </row>
    <row r="16" spans="2:10">
      <c r="B16" s="30">
        <f t="shared" si="2"/>
        <v>43843</v>
      </c>
      <c r="C16" s="5">
        <f t="shared" si="3"/>
        <v>43843</v>
      </c>
      <c r="D16" s="12">
        <f t="shared" si="4"/>
        <v>0</v>
      </c>
      <c r="E16" s="16"/>
      <c r="F16" s="13">
        <f t="shared" si="0"/>
        <v>0</v>
      </c>
      <c r="G16" s="12">
        <f t="shared" si="1"/>
        <v>0</v>
      </c>
      <c r="H16" s="18"/>
      <c r="I16" s="19"/>
      <c r="J16" s="17" t="str">
        <f t="shared" si="5"/>
        <v/>
      </c>
    </row>
    <row r="17" spans="2:10">
      <c r="B17" s="30">
        <f t="shared" si="2"/>
        <v>43844</v>
      </c>
      <c r="C17" s="5">
        <f t="shared" si="3"/>
        <v>43844</v>
      </c>
      <c r="D17" s="12">
        <f t="shared" si="4"/>
        <v>0</v>
      </c>
      <c r="E17" s="16"/>
      <c r="F17" s="13">
        <f t="shared" si="0"/>
        <v>0</v>
      </c>
      <c r="G17" s="12">
        <f t="shared" si="1"/>
        <v>0</v>
      </c>
      <c r="H17" s="18"/>
      <c r="I17" s="19"/>
      <c r="J17" s="17" t="str">
        <f t="shared" si="5"/>
        <v/>
      </c>
    </row>
    <row r="18" spans="2:10">
      <c r="B18" s="30">
        <f t="shared" si="2"/>
        <v>43845</v>
      </c>
      <c r="C18" s="5">
        <f t="shared" si="3"/>
        <v>43845</v>
      </c>
      <c r="D18" s="12">
        <f t="shared" si="4"/>
        <v>0</v>
      </c>
      <c r="E18" s="16"/>
      <c r="F18" s="13">
        <f t="shared" si="0"/>
        <v>0</v>
      </c>
      <c r="G18" s="12">
        <f t="shared" si="1"/>
        <v>0</v>
      </c>
      <c r="H18" s="18"/>
      <c r="I18" s="19"/>
      <c r="J18" s="17" t="str">
        <f t="shared" si="5"/>
        <v/>
      </c>
    </row>
    <row r="19" spans="2:10">
      <c r="B19" s="30">
        <f t="shared" si="2"/>
        <v>43846</v>
      </c>
      <c r="C19" s="5">
        <f t="shared" si="3"/>
        <v>43846</v>
      </c>
      <c r="D19" s="12">
        <f t="shared" si="4"/>
        <v>0</v>
      </c>
      <c r="E19" s="16"/>
      <c r="F19" s="13">
        <f t="shared" si="0"/>
        <v>0</v>
      </c>
      <c r="G19" s="12">
        <f t="shared" si="1"/>
        <v>0</v>
      </c>
      <c r="H19" s="18"/>
      <c r="I19" s="19"/>
      <c r="J19" s="17" t="str">
        <f t="shared" si="5"/>
        <v/>
      </c>
    </row>
    <row r="20" spans="2:10">
      <c r="B20" s="30">
        <f t="shared" si="2"/>
        <v>43847</v>
      </c>
      <c r="C20" s="5">
        <f t="shared" si="3"/>
        <v>43847</v>
      </c>
      <c r="D20" s="12">
        <f t="shared" si="4"/>
        <v>0</v>
      </c>
      <c r="E20" s="16"/>
      <c r="F20" s="13">
        <f t="shared" si="0"/>
        <v>0</v>
      </c>
      <c r="G20" s="12">
        <f t="shared" si="1"/>
        <v>0</v>
      </c>
      <c r="H20" s="18"/>
      <c r="I20" s="19"/>
      <c r="J20" s="17" t="str">
        <f t="shared" si="5"/>
        <v/>
      </c>
    </row>
    <row r="21" spans="2:10">
      <c r="B21" s="30">
        <f t="shared" si="2"/>
        <v>43848</v>
      </c>
      <c r="C21" s="5">
        <f t="shared" si="3"/>
        <v>43848</v>
      </c>
      <c r="D21" s="12">
        <f t="shared" si="4"/>
        <v>0</v>
      </c>
      <c r="E21" s="16"/>
      <c r="F21" s="13">
        <f t="shared" si="0"/>
        <v>0</v>
      </c>
      <c r="G21" s="12">
        <f t="shared" si="1"/>
        <v>0</v>
      </c>
      <c r="H21" s="18"/>
      <c r="I21" s="19"/>
      <c r="J21" s="17" t="str">
        <f t="shared" si="5"/>
        <v/>
      </c>
    </row>
    <row r="22" spans="2:10">
      <c r="B22" s="30">
        <f t="shared" si="2"/>
        <v>43849</v>
      </c>
      <c r="C22" s="5">
        <f t="shared" si="3"/>
        <v>43849</v>
      </c>
      <c r="D22" s="12">
        <f t="shared" si="4"/>
        <v>0</v>
      </c>
      <c r="E22" s="16"/>
      <c r="F22" s="13">
        <f t="shared" si="0"/>
        <v>0</v>
      </c>
      <c r="G22" s="12">
        <f t="shared" si="1"/>
        <v>0</v>
      </c>
      <c r="H22" s="18"/>
      <c r="I22" s="19"/>
      <c r="J22" s="17" t="str">
        <f t="shared" si="5"/>
        <v/>
      </c>
    </row>
    <row r="23" spans="2:10">
      <c r="B23" s="30">
        <f t="shared" si="2"/>
        <v>43850</v>
      </c>
      <c r="C23" s="5">
        <f t="shared" si="3"/>
        <v>43850</v>
      </c>
      <c r="D23" s="12">
        <f t="shared" si="4"/>
        <v>0</v>
      </c>
      <c r="E23" s="16"/>
      <c r="F23" s="13">
        <f t="shared" si="0"/>
        <v>0</v>
      </c>
      <c r="G23" s="12">
        <f t="shared" si="1"/>
        <v>0</v>
      </c>
      <c r="H23" s="18"/>
      <c r="I23" s="19"/>
      <c r="J23" s="17" t="str">
        <f t="shared" si="5"/>
        <v/>
      </c>
    </row>
    <row r="24" spans="2:10">
      <c r="B24" s="30">
        <f t="shared" si="2"/>
        <v>43851</v>
      </c>
      <c r="C24" s="5">
        <f t="shared" si="3"/>
        <v>43851</v>
      </c>
      <c r="D24" s="12">
        <f t="shared" si="4"/>
        <v>0</v>
      </c>
      <c r="E24" s="16"/>
      <c r="F24" s="13">
        <f t="shared" si="0"/>
        <v>0</v>
      </c>
      <c r="G24" s="12">
        <f t="shared" si="1"/>
        <v>0</v>
      </c>
      <c r="H24" s="18"/>
      <c r="I24" s="19"/>
      <c r="J24" s="17" t="str">
        <f t="shared" si="5"/>
        <v/>
      </c>
    </row>
    <row r="25" spans="2:10">
      <c r="B25" s="30">
        <f t="shared" si="2"/>
        <v>43852</v>
      </c>
      <c r="C25" s="5">
        <f t="shared" si="3"/>
        <v>43852</v>
      </c>
      <c r="D25" s="12">
        <f t="shared" si="4"/>
        <v>0</v>
      </c>
      <c r="E25" s="16"/>
      <c r="F25" s="13">
        <f t="shared" si="0"/>
        <v>0</v>
      </c>
      <c r="G25" s="12">
        <f t="shared" si="1"/>
        <v>0</v>
      </c>
      <c r="H25" s="18"/>
      <c r="I25" s="19"/>
      <c r="J25" s="17" t="str">
        <f t="shared" si="5"/>
        <v/>
      </c>
    </row>
    <row r="26" spans="2:10">
      <c r="B26" s="30">
        <f t="shared" si="2"/>
        <v>43853</v>
      </c>
      <c r="C26" s="5">
        <f t="shared" si="3"/>
        <v>43853</v>
      </c>
      <c r="D26" s="12">
        <f t="shared" si="4"/>
        <v>0</v>
      </c>
      <c r="E26" s="16"/>
      <c r="F26" s="13">
        <f t="shared" si="0"/>
        <v>0</v>
      </c>
      <c r="G26" s="12">
        <f t="shared" si="1"/>
        <v>0</v>
      </c>
      <c r="H26" s="18"/>
      <c r="I26" s="19"/>
      <c r="J26" s="17" t="str">
        <f t="shared" si="5"/>
        <v/>
      </c>
    </row>
    <row r="27" spans="2:10">
      <c r="B27" s="30">
        <f t="shared" si="2"/>
        <v>43854</v>
      </c>
      <c r="C27" s="5">
        <f t="shared" si="3"/>
        <v>43854</v>
      </c>
      <c r="D27" s="12">
        <f t="shared" si="4"/>
        <v>0</v>
      </c>
      <c r="E27" s="16"/>
      <c r="F27" s="13">
        <f t="shared" si="0"/>
        <v>0</v>
      </c>
      <c r="G27" s="12">
        <f t="shared" si="1"/>
        <v>0</v>
      </c>
      <c r="H27" s="18"/>
      <c r="I27" s="19"/>
      <c r="J27" s="17" t="str">
        <f t="shared" si="5"/>
        <v/>
      </c>
    </row>
    <row r="28" spans="2:10">
      <c r="B28" s="30">
        <f t="shared" si="2"/>
        <v>43855</v>
      </c>
      <c r="C28" s="5">
        <f t="shared" si="3"/>
        <v>43855</v>
      </c>
      <c r="D28" s="12">
        <f t="shared" si="4"/>
        <v>0</v>
      </c>
      <c r="E28" s="16"/>
      <c r="F28" s="13">
        <f t="shared" si="0"/>
        <v>0</v>
      </c>
      <c r="G28" s="12">
        <f t="shared" si="1"/>
        <v>0</v>
      </c>
      <c r="H28" s="18"/>
      <c r="I28" s="19"/>
      <c r="J28" s="17" t="str">
        <f t="shared" si="5"/>
        <v/>
      </c>
    </row>
    <row r="29" spans="2:10">
      <c r="B29" s="30">
        <f t="shared" si="2"/>
        <v>43856</v>
      </c>
      <c r="C29" s="5">
        <f t="shared" si="3"/>
        <v>43856</v>
      </c>
      <c r="D29" s="12">
        <f t="shared" si="4"/>
        <v>0</v>
      </c>
      <c r="E29" s="16"/>
      <c r="F29" s="13">
        <f t="shared" si="0"/>
        <v>0</v>
      </c>
      <c r="G29" s="12">
        <f t="shared" si="1"/>
        <v>0</v>
      </c>
      <c r="H29" s="18"/>
      <c r="I29" s="19"/>
      <c r="J29" s="17" t="str">
        <f t="shared" si="5"/>
        <v/>
      </c>
    </row>
    <row r="30" spans="2:10">
      <c r="B30" s="30">
        <f t="shared" si="2"/>
        <v>43857</v>
      </c>
      <c r="C30" s="5">
        <f t="shared" si="3"/>
        <v>43857</v>
      </c>
      <c r="D30" s="12">
        <f t="shared" si="4"/>
        <v>0</v>
      </c>
      <c r="E30" s="16"/>
      <c r="F30" s="13">
        <f t="shared" si="0"/>
        <v>0</v>
      </c>
      <c r="G30" s="12">
        <f t="shared" si="1"/>
        <v>0</v>
      </c>
      <c r="H30" s="18"/>
      <c r="I30" s="19"/>
      <c r="J30" s="17" t="str">
        <f t="shared" si="5"/>
        <v/>
      </c>
    </row>
    <row r="31" spans="2:10">
      <c r="B31" s="30">
        <f t="shared" si="2"/>
        <v>43858</v>
      </c>
      <c r="C31" s="5">
        <f t="shared" si="3"/>
        <v>43858</v>
      </c>
      <c r="D31" s="12">
        <f t="shared" si="4"/>
        <v>0</v>
      </c>
      <c r="E31" s="16"/>
      <c r="F31" s="13">
        <f t="shared" si="0"/>
        <v>0</v>
      </c>
      <c r="G31" s="12">
        <f t="shared" si="1"/>
        <v>0</v>
      </c>
      <c r="H31" s="18"/>
      <c r="I31" s="19"/>
      <c r="J31" s="17" t="str">
        <f t="shared" si="5"/>
        <v/>
      </c>
    </row>
    <row r="32" spans="2:10">
      <c r="B32" s="30">
        <f t="shared" si="2"/>
        <v>43859</v>
      </c>
      <c r="C32" s="5">
        <f t="shared" si="3"/>
        <v>43859</v>
      </c>
      <c r="D32" s="12">
        <f t="shared" si="4"/>
        <v>0</v>
      </c>
      <c r="E32" s="16"/>
      <c r="F32" s="13">
        <f t="shared" si="0"/>
        <v>0</v>
      </c>
      <c r="G32" s="12">
        <f t="shared" si="1"/>
        <v>0</v>
      </c>
      <c r="H32" s="18"/>
      <c r="I32" s="19"/>
      <c r="J32" s="17" t="str">
        <f t="shared" si="5"/>
        <v/>
      </c>
    </row>
    <row r="33" spans="2:10">
      <c r="B33" s="30">
        <f t="shared" si="2"/>
        <v>43860</v>
      </c>
      <c r="C33" s="5">
        <f t="shared" si="3"/>
        <v>43860</v>
      </c>
      <c r="D33" s="12">
        <f t="shared" si="4"/>
        <v>0</v>
      </c>
      <c r="E33" s="16"/>
      <c r="F33" s="13">
        <f t="shared" si="0"/>
        <v>0</v>
      </c>
      <c r="G33" s="12">
        <f t="shared" si="1"/>
        <v>0</v>
      </c>
      <c r="H33" s="18"/>
      <c r="I33" s="19"/>
      <c r="J33" s="17" t="str">
        <f t="shared" si="5"/>
        <v/>
      </c>
    </row>
    <row r="34" spans="2:10" ht="18" thickBot="1">
      <c r="B34" s="22">
        <f t="shared" si="2"/>
        <v>43861</v>
      </c>
      <c r="C34" s="23">
        <f t="shared" si="3"/>
        <v>43861</v>
      </c>
      <c r="D34" s="24">
        <f t="shared" si="4"/>
        <v>0</v>
      </c>
      <c r="E34" s="25"/>
      <c r="F34" s="26">
        <f t="shared" si="0"/>
        <v>0</v>
      </c>
      <c r="G34" s="24">
        <f t="shared" si="1"/>
        <v>0</v>
      </c>
      <c r="H34" s="27"/>
      <c r="I34" s="28"/>
      <c r="J34" s="29" t="str">
        <f t="shared" si="5"/>
        <v/>
      </c>
    </row>
    <row r="35" spans="2:10" ht="18" thickTop="1">
      <c r="D35" s="10"/>
      <c r="E35" s="14"/>
      <c r="F35" s="20">
        <f>SUM(F4:F34)</f>
        <v>0</v>
      </c>
      <c r="G35" s="20">
        <f>SUM(G4:G34)</f>
        <v>0</v>
      </c>
      <c r="H35" s="20">
        <f>SUM(H4:H34)</f>
        <v>0</v>
      </c>
      <c r="I35" s="20">
        <f>SUM(I4:I34)</f>
        <v>0</v>
      </c>
      <c r="J35" s="21" t="str">
        <f>IFERROR((H35/G35),"")</f>
        <v/>
      </c>
    </row>
  </sheetData>
  <phoneticPr fontId="3"/>
  <conditionalFormatting sqref="B4:J34">
    <cfRule type="expression" dxfId="1" priority="2">
      <formula>OR(WEEKDAY($B4)=1,(WEEKDAY($B4)=7))</formula>
    </cfRule>
  </conditionalFormatting>
  <conditionalFormatting sqref="J4:J35">
    <cfRule type="cellIs" dxfId="0" priority="1" operator="lessThanOrEqual">
      <formula>0.55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10月</vt:lpstr>
      <vt:lpstr>11月</vt:lpstr>
      <vt:lpstr>12月</vt:lpstr>
      <vt:lpstr>記入例</vt:lpstr>
      <vt:lpstr>雛形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2019-10-12T13:22:57Z</dcterms:created>
  <dcterms:modified xsi:type="dcterms:W3CDTF">2019-10-21T15:24:12Z</dcterms:modified>
</cp:coreProperties>
</file>